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ZMR\2018\024_Kancelářské potřeby\FINAL\"/>
    </mc:Choice>
  </mc:AlternateContent>
  <bookViews>
    <workbookView xWindow="480" yWindow="75" windowWidth="18195" windowHeight="11820"/>
  </bookViews>
  <sheets>
    <sheet name="Technická specifikace a ceník" sheetId="1" r:id="rId1"/>
  </sheet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7" i="1"/>
  <c r="G228" i="1" l="1"/>
</calcChain>
</file>

<file path=xl/sharedStrings.xml><?xml version="1.0" encoding="utf-8"?>
<sst xmlns="http://schemas.openxmlformats.org/spreadsheetml/2006/main" count="678" uniqueCount="430">
  <si>
    <t>Veřejná zakázka malého rozsahu: Dodávky kancelářských potřeb</t>
  </si>
  <si>
    <t>Příloha č. 1 - Technická specifikace a ceník</t>
  </si>
  <si>
    <t>Číslo artiklu</t>
  </si>
  <si>
    <t>Název 2</t>
  </si>
  <si>
    <t>Technická specifikace</t>
  </si>
  <si>
    <t>Měrná jednotka (MJ)</t>
  </si>
  <si>
    <t>Předpokl. množství (MJ) na rok</t>
  </si>
  <si>
    <t>lze doplnit na ruční odvíječ</t>
  </si>
  <si>
    <t>Průtažná transparentní folie pro ruční balení</t>
  </si>
  <si>
    <t>Transparentní folie pro přepravu a balení křehkých materiálů</t>
  </si>
  <si>
    <t>M</t>
  </si>
  <si>
    <t>Rychlouzavírací sáčky 6x8cm zipové</t>
  </si>
  <si>
    <t>tloušťka fólie 30 mikronů (1 bal po 100 ks)</t>
  </si>
  <si>
    <t>Sáček</t>
  </si>
  <si>
    <t>Rychlouzavírací sáčky 7x10cm zipové</t>
  </si>
  <si>
    <t>tloušťka fólie 40 mikronů (1 bal po 100 ks)</t>
  </si>
  <si>
    <t>Rychlouzavírací sáčky 8x12cm zipové</t>
  </si>
  <si>
    <t>Rychlouzavírací sáčky 10x15cm zipové</t>
  </si>
  <si>
    <t>Rychlouzavírací sáčky 12x17cm zipové</t>
  </si>
  <si>
    <t>Rychlouzavírací sáčky 15x22cm zipové</t>
  </si>
  <si>
    <t>Rychlouzavírací sáčky 18x25cm zipové</t>
  </si>
  <si>
    <t>Rychlouzavírací sáčky 20x30cm klipové</t>
  </si>
  <si>
    <t>Rychlouzavírací sáčky 25x35cm klipové</t>
  </si>
  <si>
    <t>Rychlouzavírací sáčky 30x40cm klipové</t>
  </si>
  <si>
    <t>Rychlouzavírací sáčky 35x45cm klipové</t>
  </si>
  <si>
    <t>Odpadní pytel do skartovacích strojů</t>
  </si>
  <si>
    <t>61x59x100cm/10ks v balení</t>
  </si>
  <si>
    <t>Kalkulačka</t>
  </si>
  <si>
    <t>12 místný displej, opravné tlačítko, výpočet marže, zaokrouhlování, výpočet procent, nezávislá paměť, odmocnina, % zisk, označení 3 číslicové čárky, 3 tlačítková paměť, automatické vypnutí</t>
  </si>
  <si>
    <t>Taška igelitová</t>
  </si>
  <si>
    <t>taška igelitová - pevná z polyetylenu s páskovým uchem, rozšířené dno, jednobarevné, rozměry 38 x 45 cm</t>
  </si>
  <si>
    <t>Flipchart schark stojan</t>
  </si>
  <si>
    <t>Praktický flipchart s pracovní plochou z bílé emailové kovové tabule. Držáky bloků jsou přestavitelné na všechny obvyklé formáty a upevnění bloku je zajištěno lištou. Vybaven odkládací lištou pro popisovače. Rozměr 100x73 cm
Výška 190 cm</t>
  </si>
  <si>
    <t>Popisovač</t>
  </si>
  <si>
    <t>sada 4 barev (černá, zelená, modrá a červená), stíratelný, určen pro psaní na bílé smaltované tabule, pvc, sklo, porcelán, klínový hrot, šíře stopy 1 - 4,5 mm, inkoust je za sucha stíratelný, světlostálý, náplň je zdravorně nezávadná, nutno skladovat ve vodorovné poloze, 8559/4, 8569/4 (1 sada)</t>
  </si>
  <si>
    <t>Odlamovací nůž</t>
  </si>
  <si>
    <t>7 dílné ostří, šířka 9-18 mm, délka 10 cm</t>
  </si>
  <si>
    <t>Nástěnka samolepící</t>
  </si>
  <si>
    <t>Rozměr 45,7 cm x 58,4 cm, samolepicí povrch umožňuje snadné nalepování a odlepování dokumentů bez špendlíků, samolepicí povrch nepoškozuje dokumenty, montážní sada pro upevnění, baleno ve fólii, v barvě korku.</t>
  </si>
  <si>
    <t>Koš odpadkový PVC</t>
  </si>
  <si>
    <t>odpadkový koš plastový, děrovaný, cca 16 l</t>
  </si>
  <si>
    <t>KG</t>
  </si>
  <si>
    <t>Laminovací fólie A4</t>
  </si>
  <si>
    <t>laminovací fólie čirá, antistatická, velikost A4, 80 micronů (balení po 100 ks)</t>
  </si>
  <si>
    <t>Laminovací fólie</t>
  </si>
  <si>
    <t>Lepicí textilní páska</t>
  </si>
  <si>
    <t>šíře 50mm, délka 10m</t>
  </si>
  <si>
    <t>Obálka s dodejkou</t>
  </si>
  <si>
    <t xml:space="preserve">C5 </t>
  </si>
  <si>
    <t>šitá v pevné laminované vazbě</t>
  </si>
  <si>
    <t>Záznamní kniha A6 100listů linkovaná</t>
  </si>
  <si>
    <t>Blok s EURO děrováním A4 linkovaný,kroužková vazba na hřbetu</t>
  </si>
  <si>
    <t>A4 80listů,70g/m2 linky</t>
  </si>
  <si>
    <t>Papírové bloky do flipchartů</t>
  </si>
  <si>
    <t>papírové bloky do flipchartů, rozměr 68 x 95 cm (balení o 25 listech)</t>
  </si>
  <si>
    <t>Bublinková obálka</t>
  </si>
  <si>
    <t>Obálka B4</t>
  </si>
  <si>
    <t>Obálka PVC s drukem</t>
  </si>
  <si>
    <t>Barevná transparentní složka na uložení dokumentů vel.A4</t>
  </si>
  <si>
    <t>Papír A4 barevný</t>
  </si>
  <si>
    <t>xerografický papír A4, Chromika neon, 80g, balení 500 ks</t>
  </si>
  <si>
    <t>Papír xerog. A0 80g</t>
  </si>
  <si>
    <t xml:space="preserve">Papír xerog. A1 80g  </t>
  </si>
  <si>
    <t>Papír xerografický A4</t>
  </si>
  <si>
    <t>Speciální papír, který je určen pro barevný digitální tisk a kopírování (lze ho pochopitelně využít I pro černobílé aplikace).  Papír je hlazen speciálním válcem pro docílení zvláště jemného lesklého povrchu, který zvyšuje barevnou jasnost a kontrast na všech laserových tiskárnách a kopírkách. Vysokou kvalitu vytištěného obrazu zaručuje také vysokábělost papíru(minimum 165 CIE). Poskytuje rovněž optimální výkon na velkoobjemových tiskárnách a kopírkách. Gramáž 165g/m2, balení po 250 listech</t>
  </si>
  <si>
    <t>mix barevných kartonů 160 g - celkem 10 základních barev, tj. 10 listů v balení</t>
  </si>
  <si>
    <t>Závěsný pořadač A4</t>
  </si>
  <si>
    <t>kartonový závěsný pořadač A4 s mechanismem pro umístění složek a desek se závěsem, šíře hřbetu 80 mm</t>
  </si>
  <si>
    <t>Kartonové rozřazovače</t>
  </si>
  <si>
    <t>kartonové rozřazovače z kvalitního recyklovaného kartonu, opatřeny perforací pro vložení do pořadače, rozměr 135 x 300 mm, družené barvy, balení po 100 ks</t>
  </si>
  <si>
    <t>Lepenka vlnitá v roli</t>
  </si>
  <si>
    <t>PVC odkladač na spisy</t>
  </si>
  <si>
    <t>Děrovaná stohovatelná zásuvka,možnost spojování pomocí zasunutí</t>
  </si>
  <si>
    <t>Psací podložka uzavíratelná</t>
  </si>
  <si>
    <t>zavírací dvojdesky z pevného materiálu a klipem na horní straně. Vel.A4</t>
  </si>
  <si>
    <t>PVC hřbet pro nasouvání na dokumenty</t>
  </si>
  <si>
    <t>síla hřbetu 4mm pro kapacitu 30listů 80g</t>
  </si>
  <si>
    <t>Hřbet plastový</t>
  </si>
  <si>
    <t>hřbet plastový 12 mm, balení 100 ks</t>
  </si>
  <si>
    <t>hřbet plastový 14 mm, balení 100 ks</t>
  </si>
  <si>
    <t>hřbet plastový 16 mm, balení 100 ks</t>
  </si>
  <si>
    <t>Hřbety standard</t>
  </si>
  <si>
    <t>násuvné hřbety 9 -12 mm , balení 50 ks</t>
  </si>
  <si>
    <t>Zásobník na ručníky</t>
  </si>
  <si>
    <t>Zásobník H3 na skládané papírové ručníky C-Box</t>
  </si>
  <si>
    <t>Zásobník na toaletní papír</t>
  </si>
  <si>
    <t xml:space="preserve">zásobník pro Jumbo role, vhodný  pro role do průměru 28 cm, kovový, barva bílý komaxit, univerzální zámek, průměr 31 cm </t>
  </si>
  <si>
    <t>Samopropisovací stavební deník</t>
  </si>
  <si>
    <t>Samopropisovací,číslovaný deník A4 v bloku. 3x15+8 listů</t>
  </si>
  <si>
    <t>Mezinárodní nákladní list</t>
  </si>
  <si>
    <t>5-ti listý samopropisující doklad pro mezinárodní nákladní přepravu. Anglický a francouzský překlad na rubové straně, balení po 100 ks</t>
  </si>
  <si>
    <t>Staska-záznam o provozu vozidla osob.dopravy</t>
  </si>
  <si>
    <t>formát A5,blok 100listů,nepropisovací,číslovaný</t>
  </si>
  <si>
    <t>Sada formulářů žádanky o přepravu</t>
  </si>
  <si>
    <t>nepropisovací, nečíslovaná, formát A6 na šířku, obsahuje 100 listů odtržitelných perforací, se zakládacím děrováním</t>
  </si>
  <si>
    <t>Box archivní</t>
  </si>
  <si>
    <t>Vyměnitelný stírací filc</t>
  </si>
  <si>
    <t>Čistící kapalina</t>
  </si>
  <si>
    <t>čistící kapalina na bílé popisovací tabule, odstraňuje všechny druhy suchých popisovačů, obsah 250 ml</t>
  </si>
  <si>
    <t>magnetická houba na bílé tabule a flipcharty</t>
  </si>
  <si>
    <t>Razítková barva</t>
  </si>
  <si>
    <t>razítková barva černá 50 g</t>
  </si>
  <si>
    <t>Datumovka</t>
  </si>
  <si>
    <t>datumovka klasická samobarvící datumka, výška čísel 4 mm. Formát datumu: den/měsíc/rok.</t>
  </si>
  <si>
    <t>Se 2 tkanicemi, potahované,  štítek, velikost A4</t>
  </si>
  <si>
    <t>páska lepící</t>
  </si>
  <si>
    <t>Desky A4</t>
  </si>
  <si>
    <t>Jednodeska A4 plastik s klipem nahoře. Extra pevná lepenka 2,5 mm. Velikost: 220 x 323 x 2,5 mm.</t>
  </si>
  <si>
    <t>Závěsná zakládací složka</t>
  </si>
  <si>
    <t>Závěsná zakl.deska vhodná pro zakládání volných listů do formátu A4.Součátí je PVC rozlišovač s papír.štítkem.</t>
  </si>
  <si>
    <t>Kotouč do počítacího stroje</t>
  </si>
  <si>
    <t>Termocitlivý kotouček, šíře 57 mm, průměr 50 mm, návin 28 m, dutinka 12 a 17 mm.</t>
  </si>
  <si>
    <t>klipy kancelářské 32 mm, černé, balení po 12 ks</t>
  </si>
  <si>
    <t>klipy kancelářské 19 mm, černé, balení po 12 ks</t>
  </si>
  <si>
    <t>klipy kancelářské 25 mm, černé, balení po 12 ks</t>
  </si>
  <si>
    <t>Nůž na dopisy</t>
  </si>
  <si>
    <t>nůž na dopisy s dřevěnou rukojetí</t>
  </si>
  <si>
    <t>Nůžky</t>
  </si>
  <si>
    <t>Eurosložka B4 s klopou</t>
  </si>
  <si>
    <t>Zpevněná multiperfoce pro zakládání do pořadačů.100mic</t>
  </si>
  <si>
    <t>Poduška</t>
  </si>
  <si>
    <t>razítková poduška č.2 10,8 x 7 cm</t>
  </si>
  <si>
    <t>Pořadač A4 pákový</t>
  </si>
  <si>
    <t>Transparentní plastové pravítko o délce 30cm.</t>
  </si>
  <si>
    <t>Pravítko 30cm</t>
  </si>
  <si>
    <t>Kartonový rozdělovač</t>
  </si>
  <si>
    <t>kartonové rozdělovače z kvalitního recyklovaného kartonu, opatřeny perforací pro vložení do pořadače, rozměr 105 x 240 mm, balení po 100 ks</t>
  </si>
  <si>
    <t>Sponky</t>
  </si>
  <si>
    <t>Kancelářské spojovače 484/08, 484/10, 24/8, 1000 ks</t>
  </si>
  <si>
    <t>Složka A4 U</t>
  </si>
  <si>
    <t>Kancelářské sponnky</t>
  </si>
  <si>
    <t>Rychlovazač závěsný</t>
  </si>
  <si>
    <t>Plastový trojúhelník</t>
  </si>
  <si>
    <t>trojúhelník pravoúhlý s ryskou 45/177  transparentní</t>
  </si>
  <si>
    <t>Grafitová tužka HB</t>
  </si>
  <si>
    <t>grafitová,nelámavá,tvrdost HB</t>
  </si>
  <si>
    <t>Tužka kuličková</t>
  </si>
  <si>
    <t>hrot jehlový, barva modrá, elegantní kuličkové pero, plášť s gumovým úchopem, slabě píšící jehlový hrot s kuličkou 0,5 mm</t>
  </si>
  <si>
    <t>Fix na kov</t>
  </si>
  <si>
    <t>Popisovač na tabule</t>
  </si>
  <si>
    <t xml:space="preserve">Popisovač Centropen 8559/4 je určen pro psaní na bílé smaltované tabule, PVC, sklo, porcelán. Inkoust je za sucha stíratelný, světlostálý. Náplň je zdravotně nezávadná, válcový hrot, šíře stopy 2,5 mm. </t>
  </si>
  <si>
    <t>Popisovač na CD/DVD</t>
  </si>
  <si>
    <t>určený k popisování CD/DVD, permanentní inkoust na alkoholové bázi, jemný plastický hrot, šíře stopy 0,6 mm, stopu písma lze odstrait CD/DVD korektorem</t>
  </si>
  <si>
    <t>Obal na píchací karty</t>
  </si>
  <si>
    <t>transparentní PP obal,vel.220x96mm</t>
  </si>
  <si>
    <t>Mikrotužka</t>
  </si>
  <si>
    <t>automatická mechanika s vyměnitelnou gumou (6,8 x 37 mm) vysouvatelnou otáčením, průhledné těšlo, gumová rukojeť, zásuvný hrot, zero sleder - systém garantující prakticky 100 % využití tuhy do posledního mm</t>
  </si>
  <si>
    <t>Značkovač na papírové tabule</t>
  </si>
  <si>
    <t>nepropíjí se papírem,klínový hrot,šířka stopy 1-4,6mm</t>
  </si>
  <si>
    <t>jemný plastový hrot, délka stopy 1500m, šířka 0,3mm</t>
  </si>
  <si>
    <t>Složka euro na dokumenty</t>
  </si>
  <si>
    <t>Transparentní zakládací obal "U", závěsný. Formát A4. 80 mic. Baleno po 100 ks.</t>
  </si>
  <si>
    <t>Sešívačka velká</t>
  </si>
  <si>
    <t>Špendlíky do korkové tabule</t>
  </si>
  <si>
    <t>Pákový pořadač A5</t>
  </si>
  <si>
    <t>pákový pořadač formátu A5, povrch je z polypropylénové fólie, šíře hřbetu 75 mm, formát A5 na výšku 231 x 220 mm, barva modrá</t>
  </si>
  <si>
    <t>Pořadač archivní</t>
  </si>
  <si>
    <t>kartonový archivní pořadač s kapsou formátu A4, na zadní straně desek je upevněna vnitřní archivační kapsa</t>
  </si>
  <si>
    <t>Sada zvýrazňovačů</t>
  </si>
  <si>
    <t>sada zvýrazňovačů v barvě modré, zelené, červené a žluté (stálobarevný, rychleschnoucí pigmentový inkoust INKJET SAFE, smývatelný z textilií, seříznutý hrot, šíře stopy 1-5 mm)</t>
  </si>
  <si>
    <t>Krabice tříklopá papírová</t>
  </si>
  <si>
    <t>A4 Box na spisy s gumkou</t>
  </si>
  <si>
    <t>Lepící páska</t>
  </si>
  <si>
    <t>Zcela průhledná, neviditelná lepící páska, krystalově průzračná, nezežloutne, možnost kompletovat s odvíjecím strojkem, rozměr 19mm x 33 m</t>
  </si>
  <si>
    <t>Popisovače 8559/4</t>
  </si>
  <si>
    <t>Sada popisovačů na bílé smaltované tabule. Za sucha stíratelný, světlostálý  na alkoholové bázi. Klínový hrot, šířka stopy 1-45mm, 1sada - 4fixy</t>
  </si>
  <si>
    <t>Kroužkový vizitkář A5</t>
  </si>
  <si>
    <t>modrý vizitkář s kroužkovou mechanikou a vyměnitelnými listy, možnost třízení vizitek dle abecedy - abecední rejstřík, desky imitují lesklou kůži, kapacita vizitek 80 ks</t>
  </si>
  <si>
    <t>Eurosložka A4 s klopou</t>
  </si>
  <si>
    <t>Zpevněná multiperforace  pro zakládání do pořadačů.Síla 100mic.</t>
  </si>
  <si>
    <t>Samolepící etikety</t>
  </si>
  <si>
    <t>Univerzální samolepicí etikety. Bílý matný potahovaný papír 70 g/m s bělostí 98%. Celková gramáž včetně papírového podkladu je 140 g/m. Permanentní lepidlo. Pro tisk s rozlišením až 720 dpi. Cena za 100 listů /celkem 2400 etiket. Rozměr 70 x 36 mm</t>
  </si>
  <si>
    <t>laminovací fólie čirá, antistatická, velikost A4, 100 micronů, balení po 100 ks</t>
  </si>
  <si>
    <t>laminovací fólie,rozměr 54 x 86 mm, tloušťka 150 micronů, balení po 100 ks</t>
  </si>
  <si>
    <t>Fólie A4 čirá</t>
  </si>
  <si>
    <t>Čirá fólie se používá jako přední obálka při vazbě dokumentů. Formát A4, tloušťka 150 mic. Balení 100 ks</t>
  </si>
  <si>
    <t>Laminovací fólie rozměru A3 pro laminátory do 80micronů, balení po 100 ks</t>
  </si>
  <si>
    <t>Zásobník Xpress box</t>
  </si>
  <si>
    <t>Zásobník Xpress na toaletní papír</t>
  </si>
  <si>
    <t>Dávkovač S-box</t>
  </si>
  <si>
    <t>Dávkovač S-box na tekuté mýdlo o obsahu 1l.</t>
  </si>
  <si>
    <t>Složka konferenční</t>
  </si>
  <si>
    <t>A4, prešpan 350 g/m2, 3 chlopně a gumička, různé barvy</t>
  </si>
  <si>
    <t>archivní box barevný, formát A4, šířka hřbetu 75 mm, rozměr 330 x 260 x 75 mm, dodáno v rozloženém stavu, balení po 25 kusech, uveďte cenu za 1 ks</t>
  </si>
  <si>
    <t>archivní box,  formát A4, rozměr 330 x 260 x 110 mm, dodáno v rozloženém stavu, balení po 25 kusech, uveďte cenu za 1 ks</t>
  </si>
  <si>
    <t>Stojanek drátěný</t>
  </si>
  <si>
    <t>drátěný špalíček DKC 1401 černý, slouží k uspořádání poznámkových lístků. Materiál: lakovaný kov.</t>
  </si>
  <si>
    <t>Stojánek na tužky</t>
  </si>
  <si>
    <t>Multifunkční stolní organizér</t>
  </si>
  <si>
    <t>multifunkční drátěný stolní organizér v černé barvě</t>
  </si>
  <si>
    <t>Tabule korková</t>
  </si>
  <si>
    <t>Nástěnná, rozměry 90 x 120 cm. Korková tabule s rámem z eloxovaného hliníku s plastovými rohy</t>
  </si>
  <si>
    <t>Ořezávátko</t>
  </si>
  <si>
    <t>ořezávátko se zásobníkem</t>
  </si>
  <si>
    <t>Magnety barevné</t>
  </si>
  <si>
    <t>Sada barevných koleček, 1sada - 6 magnetů</t>
  </si>
  <si>
    <t>Magnet větší</t>
  </si>
  <si>
    <t>rozměry: D25 x 5 mm, hmotnost: 11,04 g, max. teplota: 250 °C, magnetizace: F30 (anizotropní feritový magnet)</t>
  </si>
  <si>
    <t>Kvalitní korkové tabule s dřevěným rámem, včetně háčků na zavěšení a bar.špendlíků. Rozměry 60 x 80 cm</t>
  </si>
  <si>
    <t>Korková tabule</t>
  </si>
  <si>
    <t>Box drátěný</t>
  </si>
  <si>
    <t>Stojan na katalogy z drátěného programu.9x29x31,5cm</t>
  </si>
  <si>
    <t>Box A4 s gumou</t>
  </si>
  <si>
    <t>Barevný box ,uzavírání na gumičku, pro ukládání dokumentů A4</t>
  </si>
  <si>
    <t>Páska do štítkovače DYMO</t>
  </si>
  <si>
    <t>Dymo originální páska do tiskárny štítků, Dymo, 59421, S0721500, černý tisk/bílý podklad, 4m, 12mm, LetraTag papírová páska</t>
  </si>
  <si>
    <t>Blok A5 kroužkový</t>
  </si>
  <si>
    <t>blok A5 krouž.50L nahoře linka, s mikroperforací na horní straně, kroužková vazba, 50 listů</t>
  </si>
  <si>
    <t>Lepící bloček</t>
  </si>
  <si>
    <t>Značkovací samolepící, 4x50 listů, 20x38mm, neon. barvy</t>
  </si>
  <si>
    <t>barva bez oleje určená pro samonamáčecí razítka.25ml</t>
  </si>
  <si>
    <t xml:space="preserve">Blok samolepící </t>
  </si>
  <si>
    <t>Lepicí záložky plastové neon 45 x 12 - 5 barev</t>
  </si>
  <si>
    <t>Stohovatelná zásuvka na písemnosti, děrované dno min. 250x70x350mm</t>
  </si>
  <si>
    <t>Blok samolepící</t>
  </si>
  <si>
    <t>papírový samolepící bloček v neonových barvách. 4x50listů 38x51mm.</t>
  </si>
  <si>
    <t>Děrovačka</t>
  </si>
  <si>
    <t>děrovačka,  barva černá, celoková, kapacita proděrování 25 listů, rozteč mezi otvory 80mm, sloupec papíru 2,5mm, velikost děrovacího otvoru 6mm</t>
  </si>
  <si>
    <t>Psací podložka</t>
  </si>
  <si>
    <t>Univerzální samolepicí etikety. Bílý matný potahovaný papír 70 g/m s bělostí 98%. Celková gramáž včetně papírového podkladu je 140 g/m. Permanentní lepidlo. Pro tisk s rozlišením až 720 dpi. Cena za 100 listů A4 /celkem 100 etiket/, rozměr 210 x 297 mm</t>
  </si>
  <si>
    <t xml:space="preserve">Fólie strečová </t>
  </si>
  <si>
    <t>Křída 12 x 12 x 100 mm</t>
  </si>
  <si>
    <t>školní křídy v papírové krabičce, bílé, balení po 100 ks</t>
  </si>
  <si>
    <t>Kapesníky v krabici</t>
  </si>
  <si>
    <t>hygienické papírové kapesníčky 2 vrstvy celuloza, 100ks/bal s vytahovacím systémem</t>
  </si>
  <si>
    <t xml:space="preserve">Lepící tyčinka </t>
  </si>
  <si>
    <t>Lepící tyčinka 21 g, např. Concorde</t>
  </si>
  <si>
    <t>Lepidlo s houbičkou</t>
  </si>
  <si>
    <t>lepidlo s houbičkou, lepí papír, karton, fotografie a textil, vhodné i pro lepení obálek, díky zabudovanému ventilu nedochází k vytékání lepidla, neobsahuje rozpouštědla, obsah 50 ml</t>
  </si>
  <si>
    <t>Lepidlo Herkules</t>
  </si>
  <si>
    <t>Lepidlo pro lepení všech porézních materiálů, jako je papír,karton,korek,textil.Rychlé a zároveň dlouhodobé lepení. 30ml v PVC lahvičce opatřené úzkým aplikátorem pro přesné nanášení.</t>
  </si>
  <si>
    <t>Odkládací mapa</t>
  </si>
  <si>
    <t>Odkládací mapa (desky) na dokumenty formátu A4 v provedení bez klop. Nejvyšší kvalita kartonu - v novém provedení a zářivých barvách. Ekologicky šetrný výrobek (EŠV). Balení po 100 ks, uveďte cenu za 1 ks</t>
  </si>
  <si>
    <t>Prešpánová odkládací mapa</t>
  </si>
  <si>
    <t>prešpánová odkládací mapa se třemi chlopněmi bez potisku, balení po 25 ks, uveďte cenu za 1 ks</t>
  </si>
  <si>
    <t>Prospektový obal závěsný</t>
  </si>
  <si>
    <t>Obálka B4 dno textil</t>
  </si>
  <si>
    <t>Hnědá s textilní výstuží, B4  X dno, 90 g</t>
  </si>
  <si>
    <t>Obálka B5 samolepící</t>
  </si>
  <si>
    <t>Obálka C6 samolepící bílá</t>
  </si>
  <si>
    <t>Obálka DL samolepící / bílá</t>
  </si>
  <si>
    <t>Obálka C4</t>
  </si>
  <si>
    <t>Bílá obálka se samolepící páskou 324x229mm.</t>
  </si>
  <si>
    <t>Pero gelové</t>
  </si>
  <si>
    <t>pero na bázi volného inkoustu.šíře stopy 0,6mm,ergonomicky tvarovaný úchop,mačkací mechanismus</t>
  </si>
  <si>
    <t>Pryž na tužku</t>
  </si>
  <si>
    <t>guma na tužku</t>
  </si>
  <si>
    <t>Pytle zatahovací</t>
  </si>
  <si>
    <t>Papír kancelářský A3</t>
  </si>
  <si>
    <t>Popis.na alkohol.bázi určený k popis.nejrůznějších hmot.zelený, hrot 1 mm</t>
  </si>
  <si>
    <t>Pytle na odpadky</t>
  </si>
  <si>
    <t>Pytel papírový</t>
  </si>
  <si>
    <t>Popis.na alkohol.bázi určený k popis. nejrůznějších hmot.červený, hrot 1 mm</t>
  </si>
  <si>
    <t>Popis.na alkohol.bázi určený k popis. nejrůznějších hmot.černý, hrot 1 mm</t>
  </si>
  <si>
    <t>Pořadač pákový modrý obyčejný s barevným hřbetem</t>
  </si>
  <si>
    <t>A4, s barevným hřbetem, radokroužek, šíře hřbetu 80mm, desky s dekorací černého mramoru</t>
  </si>
  <si>
    <t>Pořadač pákový modrý</t>
  </si>
  <si>
    <t>pákový pořadač formátu A4, vnější strana potažená plastem, vnitřní strana potažená hladkým papírem, hřbetní otvor a kovové lišty pro delší životnost a hřbetní kapsa s vyměnitelným papírovým štítkem, hřbet 50 mm</t>
  </si>
  <si>
    <t>Pákový pořadač A4 5cm</t>
  </si>
  <si>
    <t>pořadač oboustranně laminovaný, s  radokroužkem a kovanou hranou.Na 5cm hřbetu násuvný štítek</t>
  </si>
  <si>
    <t>Pákový pořadač A4, laminovaný s radokr.a kovovou hranou, 80mm modrý</t>
  </si>
  <si>
    <t>Popisovač 2811 černý</t>
  </si>
  <si>
    <t>klasický liner s jemným plastovým hrotem šíře 0,3mm.Délka stopy 1500m.</t>
  </si>
  <si>
    <t>Papír xerografický A5</t>
  </si>
  <si>
    <t>A5 80 g, balení po 500 ks</t>
  </si>
  <si>
    <t>Pero gelové červené</t>
  </si>
  <si>
    <t>Mačkací mechanika funguje jako u klasického</t>
  </si>
  <si>
    <t>Pero gelové černé</t>
  </si>
  <si>
    <t>zasouvacím hrotem, u kterého nelze ztratit víčko.</t>
  </si>
  <si>
    <t>Pero gelové modré</t>
  </si>
  <si>
    <t>kuličkového pera. Stopa 4,5mm .Výměnná náplň</t>
  </si>
  <si>
    <t>Popisovač 2636</t>
  </si>
  <si>
    <t>permanentní popisovač, odolává vodě i oděru, píše i na neporézní povrchy,alkoholová báze,šíře stopy 0,6mm.</t>
  </si>
  <si>
    <t>Rozdružovač papírový</t>
  </si>
  <si>
    <t>kartonový rozdružovač pro vložení do pořadače. 105x240mm, mix barev, balení po 100 ks</t>
  </si>
  <si>
    <t>Rychlovazač</t>
  </si>
  <si>
    <t>Rychlovazač A4 plastový</t>
  </si>
  <si>
    <t>Rychlovazač papírový</t>
  </si>
  <si>
    <t>rychlovazač obyčejný celý,pro formát dokumentů A4, kvalitní karton 250g</t>
  </si>
  <si>
    <t>Pro formát A4 na výšku, barva modrá, ozměru 30,5 x 23,5 cm. Materiál: karton 250 g/m2. Barva modrá. Do pákového pořadače. Balení po 25 kusech.</t>
  </si>
  <si>
    <t>Spony kancelářské oblé</t>
  </si>
  <si>
    <t>kancelářské spony 28mm oblé, balení 100ks</t>
  </si>
  <si>
    <t>Špalíček 9x9 cm</t>
  </si>
  <si>
    <t>špendlíky s barevnou plastovou hlavičkou, balení 25 ks</t>
  </si>
  <si>
    <t>Špalíček 8,5x8,5 cm</t>
  </si>
  <si>
    <t>Bílé poznám.lístky lepené 8,5x8,5cm</t>
  </si>
  <si>
    <t>Sešit A4</t>
  </si>
  <si>
    <t>Sešit A5</t>
  </si>
  <si>
    <t>Sešit A5 544 linka /40 listů</t>
  </si>
  <si>
    <t>Sešit A6</t>
  </si>
  <si>
    <t>Složka papírová 3 klopy</t>
  </si>
  <si>
    <t xml:space="preserve">ODKLÁDACÍ MAPA A4 3 KLOPY </t>
  </si>
  <si>
    <t>Spona kancelářská</t>
  </si>
  <si>
    <t>spony aktové,délka 50mm,zinkované, balení po 100 ks</t>
  </si>
  <si>
    <t>Toaletní papír do zásobníku bílý</t>
  </si>
  <si>
    <t>Mikrotuhy 0,5 HB</t>
  </si>
  <si>
    <t>mikrotuhy 0,5 HB</t>
  </si>
  <si>
    <t>Kvalitní dřevěná tužka HB</t>
  </si>
  <si>
    <t>kvalitní dřevěná tužka HB s kvalitní tuhou</t>
  </si>
  <si>
    <t>tabule 90x120cm z vysoce kvalitního korku, v dřevěném rámu, úchyty pro připevnění na stěnu</t>
  </si>
  <si>
    <t>Ubrousky na monitor</t>
  </si>
  <si>
    <t>Sada vlhčených ubrousků na LCD obrazovky</t>
  </si>
  <si>
    <t>Ubrousky bílé</t>
  </si>
  <si>
    <t>Ubrousky 33 x 33 bílé 2 - vrstvé,  balení 100 ks</t>
  </si>
  <si>
    <t>Rozešívač</t>
  </si>
  <si>
    <t>malý rozešívač pro všechny druhy spon</t>
  </si>
  <si>
    <t>Vizitkář stojan otočný</t>
  </si>
  <si>
    <t>Otočný vizitkář, A-Z index, min. 200 ks vizitková karta</t>
  </si>
  <si>
    <t>Zvýrazňovač</t>
  </si>
  <si>
    <t>stálobarevný, rychleschnoucí pigmentový inkoust INKJET SAFE, smývatelný z textilií, seříznutý hrot, šíře stopy 1-5 mm, oranžový</t>
  </si>
  <si>
    <t>stálobarevný, rychleschnoucí pigmentový inkoust INKJET SAFE, smývatelný z textilií, seříznutý hrot, šíře stopy 1-5 mm, zelený</t>
  </si>
  <si>
    <t>stálobarevný, rychleschnoucí pigmentový inkoust INKJET SAFE, smývatelný z textilií, seříznutý hrot, šíře stopy 1-5 mm, žlutý</t>
  </si>
  <si>
    <t>protinárazová obálka vystužená bublinkovou folií pro větší ochranu zasílaných předmětů. 180x265mm</t>
  </si>
  <si>
    <t>protinárazová obálka vystužená bublinkovou folií pro větší ochranu zasílaných předmětů. 240 340mm</t>
  </si>
  <si>
    <t>pytel papírový dvouvrstvý 65x120/2N</t>
  </si>
  <si>
    <t>Odkládací mapa bez klop, pro ukládání dokumentů A4, pevný karton 250g.</t>
  </si>
  <si>
    <t>Popisovač na kov černý</t>
  </si>
  <si>
    <t>bílý bezdřevý kancelářský papír. Vhodný pro oboustranné kopírování, pro laserové a inkoustové tiskárny.A4 80g/m2. Balení - 500 listů.</t>
  </si>
  <si>
    <t>Papír xerografický růžový  A4 NeoPi Malibu</t>
  </si>
  <si>
    <t>růžový bezdřevý kancelářský papír. Vhodný pro oboustranné kopírování, pro laserové a inkoustové tiskárny.A4 80g/m2. Balení - 500 listů.</t>
  </si>
  <si>
    <t>Papír xerografický modrý A4 AB48 azurová</t>
  </si>
  <si>
    <t>modrý bezdřevý kancelářský papír. Vhodný pro oboustranné kopírování, pro laserové a inkoustové tiskárny.A4 80g/m2. Balení - 500 listů.</t>
  </si>
  <si>
    <t>Papír xerografický šedý A4 GR21 šedá</t>
  </si>
  <si>
    <t>šedý bezdřevý kancelářský papír. Vhodný pro oboustranné kopírování, pro laserové a inkoustové tiskárny.A4 80g/m2. Balení - 500 listů.</t>
  </si>
  <si>
    <t>Papír xerografický světle zelený A4 NeoGn Rio</t>
  </si>
  <si>
    <t>světle zelený bezdřevý kancelářský papír. Vhodný pro oboustranné kopírování, pro laserové a inkoustové tiskárny.A4 80g/m2. Balení - 500 listů.</t>
  </si>
  <si>
    <t>Papír xerografický tmavě zelený A4 DG47 Dublin</t>
  </si>
  <si>
    <t>tmavě zelený bezdřevý kancelářský papír. Vhodný pro oboustranné kopírování, pro laserové a inkoustové tiskárny.A4 80g/m2. Balení - 500 listů.</t>
  </si>
  <si>
    <t>Papír xerografický světle oranžový A4 SA24 Savana meruňková</t>
  </si>
  <si>
    <t>světle oranžový bezdřevý kancelářský papír. Vhodný pro oboustranné kopírování, pro laserové a inkoustové tiskárny.A4 80g/m2. Balení - 500 listů.</t>
  </si>
  <si>
    <t>Papír xerografický světle modrý A4 OBL70 Iceberg</t>
  </si>
  <si>
    <t>světle modrý bezdřevý kancelářský papír. Vhodný pro oboustranné kopírování, pro laserové a inkoustové tiskárny.A4 80g/m2. Balení - 500 listů.</t>
  </si>
  <si>
    <t>Papír xerografický cihlově oranžový A4 OR43 Amsterdam cihlově oranžová</t>
  </si>
  <si>
    <t>cihlově oranžový kancelářský papír. Vhodný pro oboustranné kopírování, pro laserové a inkoustové tiskárny.A4 80g/m2. Balení - 500 listů.</t>
  </si>
  <si>
    <t>Papír xerografický žlutý A4 CY39 Canary</t>
  </si>
  <si>
    <t>žlutý bezdřevý kancelářský papír. Vhodný pro oboustranné kopírování, pro laserové a inkoustové tiskárny.A4 80g/m2. Balení - 500 listů.</t>
  </si>
  <si>
    <t xml:space="preserve">     Celková nabídková cena v Kč bez DPH</t>
  </si>
  <si>
    <t>Jednotková cena v Kč bez DPH</t>
  </si>
  <si>
    <t>Nabídková cena v Kč bez DPH</t>
  </si>
  <si>
    <t>KS</t>
  </si>
  <si>
    <t>333444670800</t>
  </si>
  <si>
    <t>BA</t>
  </si>
  <si>
    <t>Šířka 100cm, návin 100m, tloušťka 50 mic.</t>
  </si>
  <si>
    <t>silný mikrotenový sáček na roli 20 x 30 cm, 40 mic.,  (balení po 500 ks)</t>
  </si>
  <si>
    <t>Karty náhradní do ratčního vizitkáře</t>
  </si>
  <si>
    <t>např. Durable. Visifix. 40 náhradních průhledných pouzder na vizitky 72 x 104 mm. Cena za balení.</t>
  </si>
  <si>
    <t>SADA</t>
  </si>
  <si>
    <t>Motouz PP</t>
  </si>
  <si>
    <t>PP, 250g, klubko, návin 200 m</t>
  </si>
  <si>
    <t>Samolepící bílá obálka z 90g ofsetového papíru 353x250mm</t>
  </si>
  <si>
    <t>Obálka DL samolepící s okénkem</t>
  </si>
  <si>
    <t>poštovní obálka DL s okénkem, se samolepící páskou, rozměr 112 x 220 mm</t>
  </si>
  <si>
    <t>Obálka dodejka B6</t>
  </si>
  <si>
    <t>bílá 125 X 176 mm bez pruhu samolepicí</t>
  </si>
  <si>
    <t>Ručník papírový</t>
  </si>
  <si>
    <t>Papír toaletní JUMBO 24 CM</t>
  </si>
  <si>
    <t>bílý 2vrstvý</t>
  </si>
  <si>
    <t>role A0, 841/50/50m</t>
  </si>
  <si>
    <t>role A1, 594/50/50m</t>
  </si>
  <si>
    <t>Lepenka vlnitá papírová hnědá,  105x100 m, 2vvl 230 g/m2</t>
  </si>
  <si>
    <t>Lepenka vlnitá papírová hnědá  105x150 m, 2vvl 230 g/m2</t>
  </si>
  <si>
    <t>Pero FRIXION BALL</t>
  </si>
  <si>
    <t>ROLLER hrot 0.7 mm</t>
  </si>
  <si>
    <t>Kazeta náhradní</t>
  </si>
  <si>
    <t>do korekčního strojku PRITT</t>
  </si>
  <si>
    <t>určeno pro bílé, magnetické tabule a flip-charty, cena za 1 ks</t>
  </si>
  <si>
    <t>Náplň PILOT</t>
  </si>
  <si>
    <t>FRIXION 0,7 mm</t>
  </si>
  <si>
    <t>Desky s tkanicí A4</t>
  </si>
  <si>
    <t>Lepící páska 48 mm /66 m transparentní, např. HOTMELT</t>
  </si>
  <si>
    <t>Klipy kancelářské 19 mm</t>
  </si>
  <si>
    <t>Klipy kancelářské 25 mm</t>
  </si>
  <si>
    <t>nerezové nůžky, ostří potažené titanem, ergonomicky tvarovaná držadla, délka 21 cm</t>
  </si>
  <si>
    <t>transparentní, síla 150mic</t>
  </si>
  <si>
    <t>Kancelářské sponky pozinkované, velikost 75 mm, balení 100 ks</t>
  </si>
  <si>
    <t>Fix na kov modrý,lakový popisovač světlostálý, olejová báze,válcový hrot s přepouštěcím mechanismem, stopa 2- 4mm, 750</t>
  </si>
  <si>
    <t>Fix na kov červený, lakový popisovač  světlostálý, olejová báze, válcový hrot s přepouštěcím mechanismem, stopa 2-4mm, 750</t>
  </si>
  <si>
    <t>Fix na  kov žlutý, lakový popisovač  světlostálý, olejová báze, válcový hrot  s přepouštěcím mechanismem, stopa 2-4mm, 750</t>
  </si>
  <si>
    <t>Fix na kov bílý, lakový popisovač  světlostálý, olejová báze, válcový hrot s přepouštěcím mechanismem, stopa 2-4mm, 750</t>
  </si>
  <si>
    <t>Popisovač Liner 2811 F</t>
  </si>
  <si>
    <t>Sešívačka velká na 100 listů</t>
  </si>
  <si>
    <t>Klipy kancelářské 32 mm</t>
  </si>
  <si>
    <t>Klipy kancelářské 51 mm</t>
  </si>
  <si>
    <t>klipy kancelářské 51 mm, černé, balení po 12 ks</t>
  </si>
  <si>
    <t>Jmenovka na klíče 20 x 50 mm</t>
  </si>
  <si>
    <t>baleno po 5 ks, barevný mix</t>
  </si>
  <si>
    <t>multifuknční stojánek na tužky, černý, drátěný, pro uložení tužek, sponek, připínáčků ard.</t>
  </si>
  <si>
    <t>Box na písemnosti plastový</t>
  </si>
  <si>
    <t>psací podložka A4 s klipem PVC uzavíratelná, klip je na horní straně, zavírací dvojdesky jsou z pevného materiálu</t>
  </si>
  <si>
    <t xml:space="preserve">Strečová fixační fólie 23 mic., šířka 50 cm,  návin 300m </t>
  </si>
  <si>
    <t>Spojovače 24/6</t>
  </si>
  <si>
    <t>běžné náplně do kancelářských sešivaček, 24/6, 1000 ks</t>
  </si>
  <si>
    <t xml:space="preserve">Záznamní kniha A4 </t>
  </si>
  <si>
    <t>Záznamní kniha A4, šitá, laminované desky,  100 listů, linkovaná</t>
  </si>
  <si>
    <t>Záznamní kniha  A5, šitá, laminované desky,  100 listů, linkovaná</t>
  </si>
  <si>
    <t>A4, balení po 100 ks,  síla 70 mic., uveďte cenu za 1 ks obalu</t>
  </si>
  <si>
    <t>Bílá obálka se samolepicí páskou 162x229mm</t>
  </si>
  <si>
    <t>Bílá obálka 114x162mm, se samolepicí páskou</t>
  </si>
  <si>
    <t>Bílá obálka 110x220mm, se samolepicí páskou</t>
  </si>
  <si>
    <t>sáčky na odpadky se zatahovací páskou jistící obsah proti vypadnutí, rozměry 63 x 74 cm, 60 l, tloušťka 11 micronů, balení po 50 ks</t>
  </si>
  <si>
    <t>bílý bezdřevý kancelářský papír, vhodný pro oboustranné kopírování, laserový a inkoustový tisk: formát papíru A3,  gramáž 80 g/m2, opacita větší 92%, bělost CIE 158%, balení po 500 ks</t>
  </si>
  <si>
    <t>Popisovač zelený 2846</t>
  </si>
  <si>
    <t>Popisovač modrý 2846</t>
  </si>
  <si>
    <t>pytle na odpad 70 x 110 cm, tloušťka 60 mic. , barva modrá, bal. po 25 ks</t>
  </si>
  <si>
    <t>Pytle na odpad 70 x 110 cm, tloušťka 200 mic., barva černá, bal po 1 ks</t>
  </si>
  <si>
    <t>pytel papírový 260x550, 100 g/m2</t>
  </si>
  <si>
    <t>Popisovač červený 2846</t>
  </si>
  <si>
    <t>Popisovač černý 2846</t>
  </si>
  <si>
    <t xml:space="preserve">silné pytle na odpadky, rozměry 70 x 110 cm, tloušťka 80 mic., červené, bal. po 25 ks </t>
  </si>
  <si>
    <t xml:space="preserve">silné pytle na odpadky, rozměry 70 x 110 cm, tloušťka 80 mic., modré, bal. po 25 ks </t>
  </si>
  <si>
    <t xml:space="preserve">Roller Pritt 4.2 strojek </t>
  </si>
  <si>
    <t>Opravný strojek (korektor) s vyměnitelnou náplní. Délka 14m, šířka 4,2mm</t>
  </si>
  <si>
    <t xml:space="preserve">Papírová kostka na poznámky - špalíček. Velikost 90x90x50 mm bílý </t>
  </si>
  <si>
    <t>Sešit A4, 424 linka, 20 listů</t>
  </si>
  <si>
    <t>Sešit A6 644 linka /40 listů</t>
  </si>
  <si>
    <t>Do zásobníku Jumbo T2, 2vrstvý , bílý,  100% celuloza, 850 útržků, návin 170 m</t>
  </si>
  <si>
    <t>Papír toaletní 3 vrstvý</t>
  </si>
  <si>
    <t>3 vrstvý s tiskem, 100 % celulóza , parfémovaný, 150 útržků , návin 18m</t>
  </si>
  <si>
    <t>Utěrka průmyslová 130051</t>
  </si>
  <si>
    <t>Průmyslová utěrka, 2 vrst.,  modrá, 1500 útržků, 23,5x34cm, průměr 390 mm, délka 510 m</t>
  </si>
  <si>
    <t>Transparentní lepicí páska 19mm široká, dlouhá 10m</t>
  </si>
  <si>
    <t>Akrylový lakový popisovač PX20, hrot kulatý 2,2 - 2,8 mm, permanentní inkoust, tělo hliníkové, barva černá.</t>
  </si>
  <si>
    <t>šíře 10cm, návin 150m, síla 23mic</t>
  </si>
  <si>
    <t>Záznamní kniha A5</t>
  </si>
  <si>
    <t>Bílý 2vrstvý ručník skládaný 23x25,5cm, materiál 100 % Celulóza (150 ks ručníků v 1 balení)</t>
  </si>
  <si>
    <t>Rámcová smlouva č.: S74/18</t>
  </si>
  <si>
    <t>Identifikační údaje:</t>
  </si>
  <si>
    <t>Název/jméno prodávajícího:</t>
  </si>
  <si>
    <t>IČ: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</si>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</sst>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&quot; 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8"/>
      <name val="Microsoft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rgb="FFFFFF0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0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1" fontId="1" fillId="0" borderId="0" xfId="0" applyNumberFormat="1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Protection="1"/>
    <xf numFmtId="4" fontId="9" fillId="2" borderId="4" xfId="1" applyNumberFormat="1" applyFont="1" applyFill="1" applyBorder="1" applyAlignment="1" applyProtection="1">
      <alignment horizontal="center" vertical="center"/>
    </xf>
    <xf numFmtId="4" fontId="9" fillId="2" borderId="6" xfId="1" applyNumberFormat="1" applyFont="1" applyFill="1" applyBorder="1" applyAlignment="1" applyProtection="1">
      <alignment horizontal="center" vertical="center"/>
    </xf>
    <xf numFmtId="4" fontId="9" fillId="2" borderId="9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8" xfId="2" applyFont="1" applyFill="1" applyBorder="1" applyAlignment="1" applyProtection="1">
      <alignment horizontal="left"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/>
    </xf>
    <xf numFmtId="1" fontId="9" fillId="0" borderId="2" xfId="2" applyNumberFormat="1" applyFont="1" applyFill="1" applyBorder="1" applyAlignment="1" applyProtection="1">
      <alignment horizontal="center" vertical="center" wrapText="1"/>
    </xf>
    <xf numFmtId="1" fontId="9" fillId="0" borderId="5" xfId="2" applyNumberFormat="1" applyFont="1" applyFill="1" applyBorder="1" applyAlignment="1" applyProtection="1">
      <alignment horizontal="center" vertical="center" wrapText="1"/>
    </xf>
    <xf numFmtId="1" fontId="9" fillId="0" borderId="7" xfId="2" applyNumberFormat="1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left" vertical="center" wrapText="1"/>
    </xf>
    <xf numFmtId="4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4" fontId="7" fillId="3" borderId="8" xfId="0" applyNumberFormat="1" applyFont="1" applyFill="1" applyBorder="1" applyAlignment="1" applyProtection="1">
      <alignment horizontal="center" vertical="center" wrapText="1"/>
    </xf>
    <xf numFmtId="0" fontId="9" fillId="4" borderId="1" xfId="2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10" fillId="5" borderId="1" xfId="2" applyFont="1" applyFill="1" applyBorder="1" applyAlignment="1" applyProtection="1">
      <alignment vertical="center" wrapText="1"/>
    </xf>
    <xf numFmtId="0" fontId="10" fillId="6" borderId="1" xfId="2" applyFont="1" applyFill="1" applyBorder="1" applyAlignment="1" applyProtection="1">
      <alignment vertical="center" wrapText="1"/>
    </xf>
    <xf numFmtId="0" fontId="10" fillId="7" borderId="1" xfId="2" applyFont="1" applyFill="1" applyBorder="1" applyAlignment="1" applyProtection="1">
      <alignment vertical="center" wrapText="1"/>
    </xf>
    <xf numFmtId="0" fontId="10" fillId="8" borderId="1" xfId="2" applyFont="1" applyFill="1" applyBorder="1" applyAlignment="1" applyProtection="1">
      <alignment vertical="center" wrapText="1"/>
    </xf>
    <xf numFmtId="0" fontId="10" fillId="9" borderId="1" xfId="2" applyFont="1" applyFill="1" applyBorder="1" applyAlignment="1" applyProtection="1">
      <alignment vertical="center" wrapText="1"/>
    </xf>
    <xf numFmtId="0" fontId="10" fillId="10" borderId="1" xfId="2" applyFont="1" applyFill="1" applyBorder="1" applyAlignment="1" applyProtection="1">
      <alignment vertical="center" wrapText="1"/>
    </xf>
    <xf numFmtId="0" fontId="10" fillId="11" borderId="1" xfId="2" applyFont="1" applyFill="1" applyBorder="1" applyAlignment="1" applyProtection="1">
      <alignment vertical="center" wrapText="1"/>
    </xf>
    <xf numFmtId="0" fontId="10" fillId="12" borderId="1" xfId="2" applyFont="1" applyFill="1" applyBorder="1" applyAlignment="1" applyProtection="1">
      <alignment vertical="center" wrapText="1"/>
    </xf>
    <xf numFmtId="1" fontId="9" fillId="0" borderId="1" xfId="2" applyNumberFormat="1" applyFont="1" applyFill="1" applyBorder="1" applyAlignment="1" applyProtection="1">
      <alignment horizontal="center" vertical="center" wrapText="1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1" fontId="0" fillId="0" borderId="0" xfId="3" applyNumberFormat="1" applyFont="1" applyAlignment="1" applyProtection="1">
      <alignment horizontal="center"/>
    </xf>
    <xf numFmtId="1" fontId="9" fillId="0" borderId="1" xfId="3" applyNumberFormat="1" applyFont="1" applyFill="1" applyBorder="1" applyAlignment="1" applyProtection="1">
      <alignment horizontal="left" vertical="center" wrapText="1"/>
    </xf>
    <xf numFmtId="1" fontId="9" fillId="13" borderId="5" xfId="2" applyNumberFormat="1" applyFont="1" applyFill="1" applyBorder="1" applyAlignment="1" applyProtection="1">
      <alignment horizontal="center" vertical="center" wrapText="1"/>
    </xf>
    <xf numFmtId="4" fontId="7" fillId="3" borderId="1" xfId="3" applyNumberFormat="1" applyFont="1" applyFill="1" applyBorder="1" applyAlignment="1" applyProtection="1">
      <alignment horizontal="center" vertical="center" wrapText="1"/>
    </xf>
    <xf numFmtId="4" fontId="9" fillId="2" borderId="6" xfId="3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</xf>
    <xf numFmtId="1" fontId="7" fillId="0" borderId="1" xfId="3" applyNumberFormat="1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3" fontId="7" fillId="0" borderId="8" xfId="0" applyNumberFormat="1" applyFont="1" applyBorder="1" applyAlignment="1" applyProtection="1">
      <alignment horizontal="center" vertical="center"/>
    </xf>
    <xf numFmtId="49" fontId="13" fillId="0" borderId="0" xfId="0" applyNumberFormat="1" applyFont="1" applyFill="1" applyBorder="1" applyProtection="1"/>
    <xf numFmtId="49" fontId="13" fillId="0" borderId="0" xfId="0" applyNumberFormat="1" applyFont="1" applyFill="1" applyBorder="1" applyAlignment="1" applyProtection="1">
      <alignment horizontal="center"/>
    </xf>
    <xf numFmtId="49" fontId="13" fillId="0" borderId="25" xfId="0" applyNumberFormat="1" applyFont="1" applyFill="1" applyBorder="1" applyAlignment="1" applyProtection="1">
      <alignment horizontal="left" vertical="center" wrapText="1"/>
    </xf>
    <xf numFmtId="49" fontId="13" fillId="0" borderId="26" xfId="0" applyNumberFormat="1" applyFont="1" applyFill="1" applyBorder="1" applyAlignment="1" applyProtection="1">
      <alignment horizontal="left" vertical="center" wrapText="1"/>
    </xf>
    <xf numFmtId="0" fontId="5" fillId="14" borderId="27" xfId="0" applyFont="1" applyFill="1" applyBorder="1" applyAlignment="1" applyProtection="1">
      <alignment horizontal="center" vertical="center" wrapText="1"/>
    </xf>
    <xf numFmtId="0" fontId="5" fillId="14" borderId="28" xfId="0" applyFont="1" applyFill="1" applyBorder="1" applyAlignment="1" applyProtection="1">
      <alignment horizontal="center" vertical="center" wrapText="1"/>
    </xf>
    <xf numFmtId="0" fontId="5" fillId="14" borderId="29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/>
    </xf>
    <xf numFmtId="49" fontId="13" fillId="0" borderId="17" xfId="0" applyNumberFormat="1" applyFont="1" applyFill="1" applyBorder="1" applyAlignment="1" applyProtection="1">
      <alignment horizontal="left" vertical="center" wrapText="1"/>
    </xf>
    <xf numFmtId="49" fontId="13" fillId="0" borderId="18" xfId="0" applyNumberFormat="1" applyFont="1" applyFill="1" applyBorder="1" applyAlignment="1" applyProtection="1">
      <alignment horizontal="left" vertical="center" wrapText="1"/>
    </xf>
    <xf numFmtId="0" fontId="5" fillId="14" borderId="19" xfId="0" applyFont="1" applyFill="1" applyBorder="1" applyAlignment="1" applyProtection="1">
      <alignment horizontal="center" vertical="center" wrapText="1"/>
    </xf>
    <xf numFmtId="0" fontId="5" fillId="14" borderId="20" xfId="0" applyFont="1" applyFill="1" applyBorder="1" applyAlignment="1" applyProtection="1">
      <alignment horizontal="center" vertical="center" wrapText="1"/>
    </xf>
    <xf numFmtId="0" fontId="5" fillId="14" borderId="21" xfId="0" applyFont="1" applyFill="1" applyBorder="1" applyAlignment="1" applyProtection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0" fontId="5" fillId="14" borderId="22" xfId="0" applyFont="1" applyFill="1" applyBorder="1" applyAlignment="1" applyProtection="1">
      <alignment horizontal="center" vertical="center" wrapText="1"/>
    </xf>
    <xf numFmtId="0" fontId="5" fillId="14" borderId="23" xfId="0" applyFont="1" applyFill="1" applyBorder="1" applyAlignment="1" applyProtection="1">
      <alignment horizontal="center" vertical="center" wrapText="1"/>
    </xf>
    <xf numFmtId="0" fontId="5" fillId="14" borderId="24" xfId="0" applyFont="1" applyFill="1" applyBorder="1" applyAlignment="1" applyProtection="1">
      <alignment horizontal="center" vertical="center" wrapText="1"/>
    </xf>
  </cellXfs>
  <cellStyles count="4">
    <cellStyle name="Čárka" xfId="3" builtinId="3"/>
    <cellStyle name="Normální" xfId="0" builtinId="0"/>
    <cellStyle name="Normální 2" xfId="1"/>
    <cellStyle name="Normální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0</xdr:row>
      <xdr:rowOff>47625</xdr:rowOff>
    </xdr:from>
    <xdr:to>
      <xdr:col>6</xdr:col>
      <xdr:colOff>28574</xdr:colOff>
      <xdr:row>3</xdr:row>
      <xdr:rowOff>190500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6" t="20523" r="17140" b="27812"/>
        <a:stretch>
          <a:fillRect/>
        </a:stretch>
      </xdr:blipFill>
      <xdr:spPr bwMode="auto">
        <a:xfrm>
          <a:off x="10810875" y="47625"/>
          <a:ext cx="1504949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4"/>
  <sheetViews>
    <sheetView tabSelected="1" topLeftCell="A280" zoomScaleNormal="100" workbookViewId="0">
      <selection activeCell="F7" sqref="F7"/>
    </sheetView>
  </sheetViews>
  <sheetFormatPr defaultRowHeight="15" x14ac:dyDescent="0.25"/>
  <cols>
    <col min="1" max="1" width="18.28515625" style="4" customWidth="1"/>
    <col min="2" max="2" width="48" style="4" customWidth="1"/>
    <col min="3" max="3" width="62.42578125" style="4" customWidth="1"/>
    <col min="4" max="4" width="18.28515625" style="4" customWidth="1"/>
    <col min="5" max="5" width="18.140625" style="4" customWidth="1"/>
    <col min="6" max="6" width="19.140625" style="4" customWidth="1"/>
    <col min="7" max="7" width="31.7109375" style="4" customWidth="1"/>
    <col min="8" max="251" width="9.140625" style="4"/>
    <col min="252" max="252" width="18.28515625" style="4" customWidth="1"/>
    <col min="253" max="253" width="44" style="4" customWidth="1"/>
    <col min="254" max="254" width="37.28515625" style="4" customWidth="1"/>
    <col min="255" max="255" width="18.28515625" style="4" customWidth="1"/>
    <col min="256" max="256" width="11.7109375" style="4" customWidth="1"/>
    <col min="257" max="260" width="0" style="4" hidden="1" customWidth="1"/>
    <col min="261" max="261" width="16" style="4" customWidth="1"/>
    <col min="262" max="262" width="27" style="4" customWidth="1"/>
    <col min="263" max="507" width="9.140625" style="4"/>
    <col min="508" max="508" width="18.28515625" style="4" customWidth="1"/>
    <col min="509" max="509" width="44" style="4" customWidth="1"/>
    <col min="510" max="510" width="37.28515625" style="4" customWidth="1"/>
    <col min="511" max="511" width="18.28515625" style="4" customWidth="1"/>
    <col min="512" max="512" width="11.7109375" style="4" customWidth="1"/>
    <col min="513" max="516" width="0" style="4" hidden="1" customWidth="1"/>
    <col min="517" max="517" width="16" style="4" customWidth="1"/>
    <col min="518" max="518" width="27" style="4" customWidth="1"/>
    <col min="519" max="763" width="9.140625" style="4"/>
    <col min="764" max="764" width="18.28515625" style="4" customWidth="1"/>
    <col min="765" max="765" width="44" style="4" customWidth="1"/>
    <col min="766" max="766" width="37.28515625" style="4" customWidth="1"/>
    <col min="767" max="767" width="18.28515625" style="4" customWidth="1"/>
    <col min="768" max="768" width="11.7109375" style="4" customWidth="1"/>
    <col min="769" max="772" width="0" style="4" hidden="1" customWidth="1"/>
    <col min="773" max="773" width="16" style="4" customWidth="1"/>
    <col min="774" max="774" width="27" style="4" customWidth="1"/>
    <col min="775" max="1019" width="9.140625" style="4"/>
    <col min="1020" max="1020" width="18.28515625" style="4" customWidth="1"/>
    <col min="1021" max="1021" width="44" style="4" customWidth="1"/>
    <col min="1022" max="1022" width="37.28515625" style="4" customWidth="1"/>
    <col min="1023" max="1023" width="18.28515625" style="4" customWidth="1"/>
    <col min="1024" max="1024" width="11.7109375" style="4" customWidth="1"/>
    <col min="1025" max="1028" width="0" style="4" hidden="1" customWidth="1"/>
    <col min="1029" max="1029" width="16" style="4" customWidth="1"/>
    <col min="1030" max="1030" width="27" style="4" customWidth="1"/>
    <col min="1031" max="1275" width="9.140625" style="4"/>
    <col min="1276" max="1276" width="18.28515625" style="4" customWidth="1"/>
    <col min="1277" max="1277" width="44" style="4" customWidth="1"/>
    <col min="1278" max="1278" width="37.28515625" style="4" customWidth="1"/>
    <col min="1279" max="1279" width="18.28515625" style="4" customWidth="1"/>
    <col min="1280" max="1280" width="11.7109375" style="4" customWidth="1"/>
    <col min="1281" max="1284" width="0" style="4" hidden="1" customWidth="1"/>
    <col min="1285" max="1285" width="16" style="4" customWidth="1"/>
    <col min="1286" max="1286" width="27" style="4" customWidth="1"/>
    <col min="1287" max="1531" width="9.140625" style="4"/>
    <col min="1532" max="1532" width="18.28515625" style="4" customWidth="1"/>
    <col min="1533" max="1533" width="44" style="4" customWidth="1"/>
    <col min="1534" max="1534" width="37.28515625" style="4" customWidth="1"/>
    <col min="1535" max="1535" width="18.28515625" style="4" customWidth="1"/>
    <col min="1536" max="1536" width="11.7109375" style="4" customWidth="1"/>
    <col min="1537" max="1540" width="0" style="4" hidden="1" customWidth="1"/>
    <col min="1541" max="1541" width="16" style="4" customWidth="1"/>
    <col min="1542" max="1542" width="27" style="4" customWidth="1"/>
    <col min="1543" max="1787" width="9.140625" style="4"/>
    <col min="1788" max="1788" width="18.28515625" style="4" customWidth="1"/>
    <col min="1789" max="1789" width="44" style="4" customWidth="1"/>
    <col min="1790" max="1790" width="37.28515625" style="4" customWidth="1"/>
    <col min="1791" max="1791" width="18.28515625" style="4" customWidth="1"/>
    <col min="1792" max="1792" width="11.7109375" style="4" customWidth="1"/>
    <col min="1793" max="1796" width="0" style="4" hidden="1" customWidth="1"/>
    <col min="1797" max="1797" width="16" style="4" customWidth="1"/>
    <col min="1798" max="1798" width="27" style="4" customWidth="1"/>
    <col min="1799" max="2043" width="9.140625" style="4"/>
    <col min="2044" max="2044" width="18.28515625" style="4" customWidth="1"/>
    <col min="2045" max="2045" width="44" style="4" customWidth="1"/>
    <col min="2046" max="2046" width="37.28515625" style="4" customWidth="1"/>
    <col min="2047" max="2047" width="18.28515625" style="4" customWidth="1"/>
    <col min="2048" max="2048" width="11.7109375" style="4" customWidth="1"/>
    <col min="2049" max="2052" width="0" style="4" hidden="1" customWidth="1"/>
    <col min="2053" max="2053" width="16" style="4" customWidth="1"/>
    <col min="2054" max="2054" width="27" style="4" customWidth="1"/>
    <col min="2055" max="2299" width="9.140625" style="4"/>
    <col min="2300" max="2300" width="18.28515625" style="4" customWidth="1"/>
    <col min="2301" max="2301" width="44" style="4" customWidth="1"/>
    <col min="2302" max="2302" width="37.28515625" style="4" customWidth="1"/>
    <col min="2303" max="2303" width="18.28515625" style="4" customWidth="1"/>
    <col min="2304" max="2304" width="11.7109375" style="4" customWidth="1"/>
    <col min="2305" max="2308" width="0" style="4" hidden="1" customWidth="1"/>
    <col min="2309" max="2309" width="16" style="4" customWidth="1"/>
    <col min="2310" max="2310" width="27" style="4" customWidth="1"/>
    <col min="2311" max="2555" width="9.140625" style="4"/>
    <col min="2556" max="2556" width="18.28515625" style="4" customWidth="1"/>
    <col min="2557" max="2557" width="44" style="4" customWidth="1"/>
    <col min="2558" max="2558" width="37.28515625" style="4" customWidth="1"/>
    <col min="2559" max="2559" width="18.28515625" style="4" customWidth="1"/>
    <col min="2560" max="2560" width="11.7109375" style="4" customWidth="1"/>
    <col min="2561" max="2564" width="0" style="4" hidden="1" customWidth="1"/>
    <col min="2565" max="2565" width="16" style="4" customWidth="1"/>
    <col min="2566" max="2566" width="27" style="4" customWidth="1"/>
    <col min="2567" max="2811" width="9.140625" style="4"/>
    <col min="2812" max="2812" width="18.28515625" style="4" customWidth="1"/>
    <col min="2813" max="2813" width="44" style="4" customWidth="1"/>
    <col min="2814" max="2814" width="37.28515625" style="4" customWidth="1"/>
    <col min="2815" max="2815" width="18.28515625" style="4" customWidth="1"/>
    <col min="2816" max="2816" width="11.7109375" style="4" customWidth="1"/>
    <col min="2817" max="2820" width="0" style="4" hidden="1" customWidth="1"/>
    <col min="2821" max="2821" width="16" style="4" customWidth="1"/>
    <col min="2822" max="2822" width="27" style="4" customWidth="1"/>
    <col min="2823" max="3067" width="9.140625" style="4"/>
    <col min="3068" max="3068" width="18.28515625" style="4" customWidth="1"/>
    <col min="3069" max="3069" width="44" style="4" customWidth="1"/>
    <col min="3070" max="3070" width="37.28515625" style="4" customWidth="1"/>
    <col min="3071" max="3071" width="18.28515625" style="4" customWidth="1"/>
    <col min="3072" max="3072" width="11.7109375" style="4" customWidth="1"/>
    <col min="3073" max="3076" width="0" style="4" hidden="1" customWidth="1"/>
    <col min="3077" max="3077" width="16" style="4" customWidth="1"/>
    <col min="3078" max="3078" width="27" style="4" customWidth="1"/>
    <col min="3079" max="3323" width="9.140625" style="4"/>
    <col min="3324" max="3324" width="18.28515625" style="4" customWidth="1"/>
    <col min="3325" max="3325" width="44" style="4" customWidth="1"/>
    <col min="3326" max="3326" width="37.28515625" style="4" customWidth="1"/>
    <col min="3327" max="3327" width="18.28515625" style="4" customWidth="1"/>
    <col min="3328" max="3328" width="11.7109375" style="4" customWidth="1"/>
    <col min="3329" max="3332" width="0" style="4" hidden="1" customWidth="1"/>
    <col min="3333" max="3333" width="16" style="4" customWidth="1"/>
    <col min="3334" max="3334" width="27" style="4" customWidth="1"/>
    <col min="3335" max="3579" width="9.140625" style="4"/>
    <col min="3580" max="3580" width="18.28515625" style="4" customWidth="1"/>
    <col min="3581" max="3581" width="44" style="4" customWidth="1"/>
    <col min="3582" max="3582" width="37.28515625" style="4" customWidth="1"/>
    <col min="3583" max="3583" width="18.28515625" style="4" customWidth="1"/>
    <col min="3584" max="3584" width="11.7109375" style="4" customWidth="1"/>
    <col min="3585" max="3588" width="0" style="4" hidden="1" customWidth="1"/>
    <col min="3589" max="3589" width="16" style="4" customWidth="1"/>
    <col min="3590" max="3590" width="27" style="4" customWidth="1"/>
    <col min="3591" max="3835" width="9.140625" style="4"/>
    <col min="3836" max="3836" width="18.28515625" style="4" customWidth="1"/>
    <col min="3837" max="3837" width="44" style="4" customWidth="1"/>
    <col min="3838" max="3838" width="37.28515625" style="4" customWidth="1"/>
    <col min="3839" max="3839" width="18.28515625" style="4" customWidth="1"/>
    <col min="3840" max="3840" width="11.7109375" style="4" customWidth="1"/>
    <col min="3841" max="3844" width="0" style="4" hidden="1" customWidth="1"/>
    <col min="3845" max="3845" width="16" style="4" customWidth="1"/>
    <col min="3846" max="3846" width="27" style="4" customWidth="1"/>
    <col min="3847" max="4091" width="9.140625" style="4"/>
    <col min="4092" max="4092" width="18.28515625" style="4" customWidth="1"/>
    <col min="4093" max="4093" width="44" style="4" customWidth="1"/>
    <col min="4094" max="4094" width="37.28515625" style="4" customWidth="1"/>
    <col min="4095" max="4095" width="18.28515625" style="4" customWidth="1"/>
    <col min="4096" max="4096" width="11.7109375" style="4" customWidth="1"/>
    <col min="4097" max="4100" width="0" style="4" hidden="1" customWidth="1"/>
    <col min="4101" max="4101" width="16" style="4" customWidth="1"/>
    <col min="4102" max="4102" width="27" style="4" customWidth="1"/>
    <col min="4103" max="4347" width="9.140625" style="4"/>
    <col min="4348" max="4348" width="18.28515625" style="4" customWidth="1"/>
    <col min="4349" max="4349" width="44" style="4" customWidth="1"/>
    <col min="4350" max="4350" width="37.28515625" style="4" customWidth="1"/>
    <col min="4351" max="4351" width="18.28515625" style="4" customWidth="1"/>
    <col min="4352" max="4352" width="11.7109375" style="4" customWidth="1"/>
    <col min="4353" max="4356" width="0" style="4" hidden="1" customWidth="1"/>
    <col min="4357" max="4357" width="16" style="4" customWidth="1"/>
    <col min="4358" max="4358" width="27" style="4" customWidth="1"/>
    <col min="4359" max="4603" width="9.140625" style="4"/>
    <col min="4604" max="4604" width="18.28515625" style="4" customWidth="1"/>
    <col min="4605" max="4605" width="44" style="4" customWidth="1"/>
    <col min="4606" max="4606" width="37.28515625" style="4" customWidth="1"/>
    <col min="4607" max="4607" width="18.28515625" style="4" customWidth="1"/>
    <col min="4608" max="4608" width="11.7109375" style="4" customWidth="1"/>
    <col min="4609" max="4612" width="0" style="4" hidden="1" customWidth="1"/>
    <col min="4613" max="4613" width="16" style="4" customWidth="1"/>
    <col min="4614" max="4614" width="27" style="4" customWidth="1"/>
    <col min="4615" max="4859" width="9.140625" style="4"/>
    <col min="4860" max="4860" width="18.28515625" style="4" customWidth="1"/>
    <col min="4861" max="4861" width="44" style="4" customWidth="1"/>
    <col min="4862" max="4862" width="37.28515625" style="4" customWidth="1"/>
    <col min="4863" max="4863" width="18.28515625" style="4" customWidth="1"/>
    <col min="4864" max="4864" width="11.7109375" style="4" customWidth="1"/>
    <col min="4865" max="4868" width="0" style="4" hidden="1" customWidth="1"/>
    <col min="4869" max="4869" width="16" style="4" customWidth="1"/>
    <col min="4870" max="4870" width="27" style="4" customWidth="1"/>
    <col min="4871" max="5115" width="9.140625" style="4"/>
    <col min="5116" max="5116" width="18.28515625" style="4" customWidth="1"/>
    <col min="5117" max="5117" width="44" style="4" customWidth="1"/>
    <col min="5118" max="5118" width="37.28515625" style="4" customWidth="1"/>
    <col min="5119" max="5119" width="18.28515625" style="4" customWidth="1"/>
    <col min="5120" max="5120" width="11.7109375" style="4" customWidth="1"/>
    <col min="5121" max="5124" width="0" style="4" hidden="1" customWidth="1"/>
    <col min="5125" max="5125" width="16" style="4" customWidth="1"/>
    <col min="5126" max="5126" width="27" style="4" customWidth="1"/>
    <col min="5127" max="5371" width="9.140625" style="4"/>
    <col min="5372" max="5372" width="18.28515625" style="4" customWidth="1"/>
    <col min="5373" max="5373" width="44" style="4" customWidth="1"/>
    <col min="5374" max="5374" width="37.28515625" style="4" customWidth="1"/>
    <col min="5375" max="5375" width="18.28515625" style="4" customWidth="1"/>
    <col min="5376" max="5376" width="11.7109375" style="4" customWidth="1"/>
    <col min="5377" max="5380" width="0" style="4" hidden="1" customWidth="1"/>
    <col min="5381" max="5381" width="16" style="4" customWidth="1"/>
    <col min="5382" max="5382" width="27" style="4" customWidth="1"/>
    <col min="5383" max="5627" width="9.140625" style="4"/>
    <col min="5628" max="5628" width="18.28515625" style="4" customWidth="1"/>
    <col min="5629" max="5629" width="44" style="4" customWidth="1"/>
    <col min="5630" max="5630" width="37.28515625" style="4" customWidth="1"/>
    <col min="5631" max="5631" width="18.28515625" style="4" customWidth="1"/>
    <col min="5632" max="5632" width="11.7109375" style="4" customWidth="1"/>
    <col min="5633" max="5636" width="0" style="4" hidden="1" customWidth="1"/>
    <col min="5637" max="5637" width="16" style="4" customWidth="1"/>
    <col min="5638" max="5638" width="27" style="4" customWidth="1"/>
    <col min="5639" max="5883" width="9.140625" style="4"/>
    <col min="5884" max="5884" width="18.28515625" style="4" customWidth="1"/>
    <col min="5885" max="5885" width="44" style="4" customWidth="1"/>
    <col min="5886" max="5886" width="37.28515625" style="4" customWidth="1"/>
    <col min="5887" max="5887" width="18.28515625" style="4" customWidth="1"/>
    <col min="5888" max="5888" width="11.7109375" style="4" customWidth="1"/>
    <col min="5889" max="5892" width="0" style="4" hidden="1" customWidth="1"/>
    <col min="5893" max="5893" width="16" style="4" customWidth="1"/>
    <col min="5894" max="5894" width="27" style="4" customWidth="1"/>
    <col min="5895" max="6139" width="9.140625" style="4"/>
    <col min="6140" max="6140" width="18.28515625" style="4" customWidth="1"/>
    <col min="6141" max="6141" width="44" style="4" customWidth="1"/>
    <col min="6142" max="6142" width="37.28515625" style="4" customWidth="1"/>
    <col min="6143" max="6143" width="18.28515625" style="4" customWidth="1"/>
    <col min="6144" max="6144" width="11.7109375" style="4" customWidth="1"/>
    <col min="6145" max="6148" width="0" style="4" hidden="1" customWidth="1"/>
    <col min="6149" max="6149" width="16" style="4" customWidth="1"/>
    <col min="6150" max="6150" width="27" style="4" customWidth="1"/>
    <col min="6151" max="6395" width="9.140625" style="4"/>
    <col min="6396" max="6396" width="18.28515625" style="4" customWidth="1"/>
    <col min="6397" max="6397" width="44" style="4" customWidth="1"/>
    <col min="6398" max="6398" width="37.28515625" style="4" customWidth="1"/>
    <col min="6399" max="6399" width="18.28515625" style="4" customWidth="1"/>
    <col min="6400" max="6400" width="11.7109375" style="4" customWidth="1"/>
    <col min="6401" max="6404" width="0" style="4" hidden="1" customWidth="1"/>
    <col min="6405" max="6405" width="16" style="4" customWidth="1"/>
    <col min="6406" max="6406" width="27" style="4" customWidth="1"/>
    <col min="6407" max="6651" width="9.140625" style="4"/>
    <col min="6652" max="6652" width="18.28515625" style="4" customWidth="1"/>
    <col min="6653" max="6653" width="44" style="4" customWidth="1"/>
    <col min="6654" max="6654" width="37.28515625" style="4" customWidth="1"/>
    <col min="6655" max="6655" width="18.28515625" style="4" customWidth="1"/>
    <col min="6656" max="6656" width="11.7109375" style="4" customWidth="1"/>
    <col min="6657" max="6660" width="0" style="4" hidden="1" customWidth="1"/>
    <col min="6661" max="6661" width="16" style="4" customWidth="1"/>
    <col min="6662" max="6662" width="27" style="4" customWidth="1"/>
    <col min="6663" max="6907" width="9.140625" style="4"/>
    <col min="6908" max="6908" width="18.28515625" style="4" customWidth="1"/>
    <col min="6909" max="6909" width="44" style="4" customWidth="1"/>
    <col min="6910" max="6910" width="37.28515625" style="4" customWidth="1"/>
    <col min="6911" max="6911" width="18.28515625" style="4" customWidth="1"/>
    <col min="6912" max="6912" width="11.7109375" style="4" customWidth="1"/>
    <col min="6913" max="6916" width="0" style="4" hidden="1" customWidth="1"/>
    <col min="6917" max="6917" width="16" style="4" customWidth="1"/>
    <col min="6918" max="6918" width="27" style="4" customWidth="1"/>
    <col min="6919" max="7163" width="9.140625" style="4"/>
    <col min="7164" max="7164" width="18.28515625" style="4" customWidth="1"/>
    <col min="7165" max="7165" width="44" style="4" customWidth="1"/>
    <col min="7166" max="7166" width="37.28515625" style="4" customWidth="1"/>
    <col min="7167" max="7167" width="18.28515625" style="4" customWidth="1"/>
    <col min="7168" max="7168" width="11.7109375" style="4" customWidth="1"/>
    <col min="7169" max="7172" width="0" style="4" hidden="1" customWidth="1"/>
    <col min="7173" max="7173" width="16" style="4" customWidth="1"/>
    <col min="7174" max="7174" width="27" style="4" customWidth="1"/>
    <col min="7175" max="7419" width="9.140625" style="4"/>
    <col min="7420" max="7420" width="18.28515625" style="4" customWidth="1"/>
    <col min="7421" max="7421" width="44" style="4" customWidth="1"/>
    <col min="7422" max="7422" width="37.28515625" style="4" customWidth="1"/>
    <col min="7423" max="7423" width="18.28515625" style="4" customWidth="1"/>
    <col min="7424" max="7424" width="11.7109375" style="4" customWidth="1"/>
    <col min="7425" max="7428" width="0" style="4" hidden="1" customWidth="1"/>
    <col min="7429" max="7429" width="16" style="4" customWidth="1"/>
    <col min="7430" max="7430" width="27" style="4" customWidth="1"/>
    <col min="7431" max="7675" width="9.140625" style="4"/>
    <col min="7676" max="7676" width="18.28515625" style="4" customWidth="1"/>
    <col min="7677" max="7677" width="44" style="4" customWidth="1"/>
    <col min="7678" max="7678" width="37.28515625" style="4" customWidth="1"/>
    <col min="7679" max="7679" width="18.28515625" style="4" customWidth="1"/>
    <col min="7680" max="7680" width="11.7109375" style="4" customWidth="1"/>
    <col min="7681" max="7684" width="0" style="4" hidden="1" customWidth="1"/>
    <col min="7685" max="7685" width="16" style="4" customWidth="1"/>
    <col min="7686" max="7686" width="27" style="4" customWidth="1"/>
    <col min="7687" max="7931" width="9.140625" style="4"/>
    <col min="7932" max="7932" width="18.28515625" style="4" customWidth="1"/>
    <col min="7933" max="7933" width="44" style="4" customWidth="1"/>
    <col min="7934" max="7934" width="37.28515625" style="4" customWidth="1"/>
    <col min="7935" max="7935" width="18.28515625" style="4" customWidth="1"/>
    <col min="7936" max="7936" width="11.7109375" style="4" customWidth="1"/>
    <col min="7937" max="7940" width="0" style="4" hidden="1" customWidth="1"/>
    <col min="7941" max="7941" width="16" style="4" customWidth="1"/>
    <col min="7942" max="7942" width="27" style="4" customWidth="1"/>
    <col min="7943" max="8187" width="9.140625" style="4"/>
    <col min="8188" max="8188" width="18.28515625" style="4" customWidth="1"/>
    <col min="8189" max="8189" width="44" style="4" customWidth="1"/>
    <col min="8190" max="8190" width="37.28515625" style="4" customWidth="1"/>
    <col min="8191" max="8191" width="18.28515625" style="4" customWidth="1"/>
    <col min="8192" max="8192" width="11.7109375" style="4" customWidth="1"/>
    <col min="8193" max="8196" width="0" style="4" hidden="1" customWidth="1"/>
    <col min="8197" max="8197" width="16" style="4" customWidth="1"/>
    <col min="8198" max="8198" width="27" style="4" customWidth="1"/>
    <col min="8199" max="8443" width="9.140625" style="4"/>
    <col min="8444" max="8444" width="18.28515625" style="4" customWidth="1"/>
    <col min="8445" max="8445" width="44" style="4" customWidth="1"/>
    <col min="8446" max="8446" width="37.28515625" style="4" customWidth="1"/>
    <col min="8447" max="8447" width="18.28515625" style="4" customWidth="1"/>
    <col min="8448" max="8448" width="11.7109375" style="4" customWidth="1"/>
    <col min="8449" max="8452" width="0" style="4" hidden="1" customWidth="1"/>
    <col min="8453" max="8453" width="16" style="4" customWidth="1"/>
    <col min="8454" max="8454" width="27" style="4" customWidth="1"/>
    <col min="8455" max="8699" width="9.140625" style="4"/>
    <col min="8700" max="8700" width="18.28515625" style="4" customWidth="1"/>
    <col min="8701" max="8701" width="44" style="4" customWidth="1"/>
    <col min="8702" max="8702" width="37.28515625" style="4" customWidth="1"/>
    <col min="8703" max="8703" width="18.28515625" style="4" customWidth="1"/>
    <col min="8704" max="8704" width="11.7109375" style="4" customWidth="1"/>
    <col min="8705" max="8708" width="0" style="4" hidden="1" customWidth="1"/>
    <col min="8709" max="8709" width="16" style="4" customWidth="1"/>
    <col min="8710" max="8710" width="27" style="4" customWidth="1"/>
    <col min="8711" max="8955" width="9.140625" style="4"/>
    <col min="8956" max="8956" width="18.28515625" style="4" customWidth="1"/>
    <col min="8957" max="8957" width="44" style="4" customWidth="1"/>
    <col min="8958" max="8958" width="37.28515625" style="4" customWidth="1"/>
    <col min="8959" max="8959" width="18.28515625" style="4" customWidth="1"/>
    <col min="8960" max="8960" width="11.7109375" style="4" customWidth="1"/>
    <col min="8961" max="8964" width="0" style="4" hidden="1" customWidth="1"/>
    <col min="8965" max="8965" width="16" style="4" customWidth="1"/>
    <col min="8966" max="8966" width="27" style="4" customWidth="1"/>
    <col min="8967" max="9211" width="9.140625" style="4"/>
    <col min="9212" max="9212" width="18.28515625" style="4" customWidth="1"/>
    <col min="9213" max="9213" width="44" style="4" customWidth="1"/>
    <col min="9214" max="9214" width="37.28515625" style="4" customWidth="1"/>
    <col min="9215" max="9215" width="18.28515625" style="4" customWidth="1"/>
    <col min="9216" max="9216" width="11.7109375" style="4" customWidth="1"/>
    <col min="9217" max="9220" width="0" style="4" hidden="1" customWidth="1"/>
    <col min="9221" max="9221" width="16" style="4" customWidth="1"/>
    <col min="9222" max="9222" width="27" style="4" customWidth="1"/>
    <col min="9223" max="9467" width="9.140625" style="4"/>
    <col min="9468" max="9468" width="18.28515625" style="4" customWidth="1"/>
    <col min="9469" max="9469" width="44" style="4" customWidth="1"/>
    <col min="9470" max="9470" width="37.28515625" style="4" customWidth="1"/>
    <col min="9471" max="9471" width="18.28515625" style="4" customWidth="1"/>
    <col min="9472" max="9472" width="11.7109375" style="4" customWidth="1"/>
    <col min="9473" max="9476" width="0" style="4" hidden="1" customWidth="1"/>
    <col min="9477" max="9477" width="16" style="4" customWidth="1"/>
    <col min="9478" max="9478" width="27" style="4" customWidth="1"/>
    <col min="9479" max="9723" width="9.140625" style="4"/>
    <col min="9724" max="9724" width="18.28515625" style="4" customWidth="1"/>
    <col min="9725" max="9725" width="44" style="4" customWidth="1"/>
    <col min="9726" max="9726" width="37.28515625" style="4" customWidth="1"/>
    <col min="9727" max="9727" width="18.28515625" style="4" customWidth="1"/>
    <col min="9728" max="9728" width="11.7109375" style="4" customWidth="1"/>
    <col min="9729" max="9732" width="0" style="4" hidden="1" customWidth="1"/>
    <col min="9733" max="9733" width="16" style="4" customWidth="1"/>
    <col min="9734" max="9734" width="27" style="4" customWidth="1"/>
    <col min="9735" max="9979" width="9.140625" style="4"/>
    <col min="9980" max="9980" width="18.28515625" style="4" customWidth="1"/>
    <col min="9981" max="9981" width="44" style="4" customWidth="1"/>
    <col min="9982" max="9982" width="37.28515625" style="4" customWidth="1"/>
    <col min="9983" max="9983" width="18.28515625" style="4" customWidth="1"/>
    <col min="9984" max="9984" width="11.7109375" style="4" customWidth="1"/>
    <col min="9985" max="9988" width="0" style="4" hidden="1" customWidth="1"/>
    <col min="9989" max="9989" width="16" style="4" customWidth="1"/>
    <col min="9990" max="9990" width="27" style="4" customWidth="1"/>
    <col min="9991" max="10235" width="9.140625" style="4"/>
    <col min="10236" max="10236" width="18.28515625" style="4" customWidth="1"/>
    <col min="10237" max="10237" width="44" style="4" customWidth="1"/>
    <col min="10238" max="10238" width="37.28515625" style="4" customWidth="1"/>
    <col min="10239" max="10239" width="18.28515625" style="4" customWidth="1"/>
    <col min="10240" max="10240" width="11.7109375" style="4" customWidth="1"/>
    <col min="10241" max="10244" width="0" style="4" hidden="1" customWidth="1"/>
    <col min="10245" max="10245" width="16" style="4" customWidth="1"/>
    <col min="10246" max="10246" width="27" style="4" customWidth="1"/>
    <col min="10247" max="10491" width="9.140625" style="4"/>
    <col min="10492" max="10492" width="18.28515625" style="4" customWidth="1"/>
    <col min="10493" max="10493" width="44" style="4" customWidth="1"/>
    <col min="10494" max="10494" width="37.28515625" style="4" customWidth="1"/>
    <col min="10495" max="10495" width="18.28515625" style="4" customWidth="1"/>
    <col min="10496" max="10496" width="11.7109375" style="4" customWidth="1"/>
    <col min="10497" max="10500" width="0" style="4" hidden="1" customWidth="1"/>
    <col min="10501" max="10501" width="16" style="4" customWidth="1"/>
    <col min="10502" max="10502" width="27" style="4" customWidth="1"/>
    <col min="10503" max="10747" width="9.140625" style="4"/>
    <col min="10748" max="10748" width="18.28515625" style="4" customWidth="1"/>
    <col min="10749" max="10749" width="44" style="4" customWidth="1"/>
    <col min="10750" max="10750" width="37.28515625" style="4" customWidth="1"/>
    <col min="10751" max="10751" width="18.28515625" style="4" customWidth="1"/>
    <col min="10752" max="10752" width="11.7109375" style="4" customWidth="1"/>
    <col min="10753" max="10756" width="0" style="4" hidden="1" customWidth="1"/>
    <col min="10757" max="10757" width="16" style="4" customWidth="1"/>
    <col min="10758" max="10758" width="27" style="4" customWidth="1"/>
    <col min="10759" max="11003" width="9.140625" style="4"/>
    <col min="11004" max="11004" width="18.28515625" style="4" customWidth="1"/>
    <col min="11005" max="11005" width="44" style="4" customWidth="1"/>
    <col min="11006" max="11006" width="37.28515625" style="4" customWidth="1"/>
    <col min="11007" max="11007" width="18.28515625" style="4" customWidth="1"/>
    <col min="11008" max="11008" width="11.7109375" style="4" customWidth="1"/>
    <col min="11009" max="11012" width="0" style="4" hidden="1" customWidth="1"/>
    <col min="11013" max="11013" width="16" style="4" customWidth="1"/>
    <col min="11014" max="11014" width="27" style="4" customWidth="1"/>
    <col min="11015" max="11259" width="9.140625" style="4"/>
    <col min="11260" max="11260" width="18.28515625" style="4" customWidth="1"/>
    <col min="11261" max="11261" width="44" style="4" customWidth="1"/>
    <col min="11262" max="11262" width="37.28515625" style="4" customWidth="1"/>
    <col min="11263" max="11263" width="18.28515625" style="4" customWidth="1"/>
    <col min="11264" max="11264" width="11.7109375" style="4" customWidth="1"/>
    <col min="11265" max="11268" width="0" style="4" hidden="1" customWidth="1"/>
    <col min="11269" max="11269" width="16" style="4" customWidth="1"/>
    <col min="11270" max="11270" width="27" style="4" customWidth="1"/>
    <col min="11271" max="11515" width="9.140625" style="4"/>
    <col min="11516" max="11516" width="18.28515625" style="4" customWidth="1"/>
    <col min="11517" max="11517" width="44" style="4" customWidth="1"/>
    <col min="11518" max="11518" width="37.28515625" style="4" customWidth="1"/>
    <col min="11519" max="11519" width="18.28515625" style="4" customWidth="1"/>
    <col min="11520" max="11520" width="11.7109375" style="4" customWidth="1"/>
    <col min="11521" max="11524" width="0" style="4" hidden="1" customWidth="1"/>
    <col min="11525" max="11525" width="16" style="4" customWidth="1"/>
    <col min="11526" max="11526" width="27" style="4" customWidth="1"/>
    <col min="11527" max="11771" width="9.140625" style="4"/>
    <col min="11772" max="11772" width="18.28515625" style="4" customWidth="1"/>
    <col min="11773" max="11773" width="44" style="4" customWidth="1"/>
    <col min="11774" max="11774" width="37.28515625" style="4" customWidth="1"/>
    <col min="11775" max="11775" width="18.28515625" style="4" customWidth="1"/>
    <col min="11776" max="11776" width="11.7109375" style="4" customWidth="1"/>
    <col min="11777" max="11780" width="0" style="4" hidden="1" customWidth="1"/>
    <col min="11781" max="11781" width="16" style="4" customWidth="1"/>
    <col min="11782" max="11782" width="27" style="4" customWidth="1"/>
    <col min="11783" max="12027" width="9.140625" style="4"/>
    <col min="12028" max="12028" width="18.28515625" style="4" customWidth="1"/>
    <col min="12029" max="12029" width="44" style="4" customWidth="1"/>
    <col min="12030" max="12030" width="37.28515625" style="4" customWidth="1"/>
    <col min="12031" max="12031" width="18.28515625" style="4" customWidth="1"/>
    <col min="12032" max="12032" width="11.7109375" style="4" customWidth="1"/>
    <col min="12033" max="12036" width="0" style="4" hidden="1" customWidth="1"/>
    <col min="12037" max="12037" width="16" style="4" customWidth="1"/>
    <col min="12038" max="12038" width="27" style="4" customWidth="1"/>
    <col min="12039" max="12283" width="9.140625" style="4"/>
    <col min="12284" max="12284" width="18.28515625" style="4" customWidth="1"/>
    <col min="12285" max="12285" width="44" style="4" customWidth="1"/>
    <col min="12286" max="12286" width="37.28515625" style="4" customWidth="1"/>
    <col min="12287" max="12287" width="18.28515625" style="4" customWidth="1"/>
    <col min="12288" max="12288" width="11.7109375" style="4" customWidth="1"/>
    <col min="12289" max="12292" width="0" style="4" hidden="1" customWidth="1"/>
    <col min="12293" max="12293" width="16" style="4" customWidth="1"/>
    <col min="12294" max="12294" width="27" style="4" customWidth="1"/>
    <col min="12295" max="12539" width="9.140625" style="4"/>
    <col min="12540" max="12540" width="18.28515625" style="4" customWidth="1"/>
    <col min="12541" max="12541" width="44" style="4" customWidth="1"/>
    <col min="12542" max="12542" width="37.28515625" style="4" customWidth="1"/>
    <col min="12543" max="12543" width="18.28515625" style="4" customWidth="1"/>
    <col min="12544" max="12544" width="11.7109375" style="4" customWidth="1"/>
    <col min="12545" max="12548" width="0" style="4" hidden="1" customWidth="1"/>
    <col min="12549" max="12549" width="16" style="4" customWidth="1"/>
    <col min="12550" max="12550" width="27" style="4" customWidth="1"/>
    <col min="12551" max="12795" width="9.140625" style="4"/>
    <col min="12796" max="12796" width="18.28515625" style="4" customWidth="1"/>
    <col min="12797" max="12797" width="44" style="4" customWidth="1"/>
    <col min="12798" max="12798" width="37.28515625" style="4" customWidth="1"/>
    <col min="12799" max="12799" width="18.28515625" style="4" customWidth="1"/>
    <col min="12800" max="12800" width="11.7109375" style="4" customWidth="1"/>
    <col min="12801" max="12804" width="0" style="4" hidden="1" customWidth="1"/>
    <col min="12805" max="12805" width="16" style="4" customWidth="1"/>
    <col min="12806" max="12806" width="27" style="4" customWidth="1"/>
    <col min="12807" max="13051" width="9.140625" style="4"/>
    <col min="13052" max="13052" width="18.28515625" style="4" customWidth="1"/>
    <col min="13053" max="13053" width="44" style="4" customWidth="1"/>
    <col min="13054" max="13054" width="37.28515625" style="4" customWidth="1"/>
    <col min="13055" max="13055" width="18.28515625" style="4" customWidth="1"/>
    <col min="13056" max="13056" width="11.7109375" style="4" customWidth="1"/>
    <col min="13057" max="13060" width="0" style="4" hidden="1" customWidth="1"/>
    <col min="13061" max="13061" width="16" style="4" customWidth="1"/>
    <col min="13062" max="13062" width="27" style="4" customWidth="1"/>
    <col min="13063" max="13307" width="9.140625" style="4"/>
    <col min="13308" max="13308" width="18.28515625" style="4" customWidth="1"/>
    <col min="13309" max="13309" width="44" style="4" customWidth="1"/>
    <col min="13310" max="13310" width="37.28515625" style="4" customWidth="1"/>
    <col min="13311" max="13311" width="18.28515625" style="4" customWidth="1"/>
    <col min="13312" max="13312" width="11.7109375" style="4" customWidth="1"/>
    <col min="13313" max="13316" width="0" style="4" hidden="1" customWidth="1"/>
    <col min="13317" max="13317" width="16" style="4" customWidth="1"/>
    <col min="13318" max="13318" width="27" style="4" customWidth="1"/>
    <col min="13319" max="13563" width="9.140625" style="4"/>
    <col min="13564" max="13564" width="18.28515625" style="4" customWidth="1"/>
    <col min="13565" max="13565" width="44" style="4" customWidth="1"/>
    <col min="13566" max="13566" width="37.28515625" style="4" customWidth="1"/>
    <col min="13567" max="13567" width="18.28515625" style="4" customWidth="1"/>
    <col min="13568" max="13568" width="11.7109375" style="4" customWidth="1"/>
    <col min="13569" max="13572" width="0" style="4" hidden="1" customWidth="1"/>
    <col min="13573" max="13573" width="16" style="4" customWidth="1"/>
    <col min="13574" max="13574" width="27" style="4" customWidth="1"/>
    <col min="13575" max="13819" width="9.140625" style="4"/>
    <col min="13820" max="13820" width="18.28515625" style="4" customWidth="1"/>
    <col min="13821" max="13821" width="44" style="4" customWidth="1"/>
    <col min="13822" max="13822" width="37.28515625" style="4" customWidth="1"/>
    <col min="13823" max="13823" width="18.28515625" style="4" customWidth="1"/>
    <col min="13824" max="13824" width="11.7109375" style="4" customWidth="1"/>
    <col min="13825" max="13828" width="0" style="4" hidden="1" customWidth="1"/>
    <col min="13829" max="13829" width="16" style="4" customWidth="1"/>
    <col min="13830" max="13830" width="27" style="4" customWidth="1"/>
    <col min="13831" max="14075" width="9.140625" style="4"/>
    <col min="14076" max="14076" width="18.28515625" style="4" customWidth="1"/>
    <col min="14077" max="14077" width="44" style="4" customWidth="1"/>
    <col min="14078" max="14078" width="37.28515625" style="4" customWidth="1"/>
    <col min="14079" max="14079" width="18.28515625" style="4" customWidth="1"/>
    <col min="14080" max="14080" width="11.7109375" style="4" customWidth="1"/>
    <col min="14081" max="14084" width="0" style="4" hidden="1" customWidth="1"/>
    <col min="14085" max="14085" width="16" style="4" customWidth="1"/>
    <col min="14086" max="14086" width="27" style="4" customWidth="1"/>
    <col min="14087" max="14331" width="9.140625" style="4"/>
    <col min="14332" max="14332" width="18.28515625" style="4" customWidth="1"/>
    <col min="14333" max="14333" width="44" style="4" customWidth="1"/>
    <col min="14334" max="14334" width="37.28515625" style="4" customWidth="1"/>
    <col min="14335" max="14335" width="18.28515625" style="4" customWidth="1"/>
    <col min="14336" max="14336" width="11.7109375" style="4" customWidth="1"/>
    <col min="14337" max="14340" width="0" style="4" hidden="1" customWidth="1"/>
    <col min="14341" max="14341" width="16" style="4" customWidth="1"/>
    <col min="14342" max="14342" width="27" style="4" customWidth="1"/>
    <col min="14343" max="14587" width="9.140625" style="4"/>
    <col min="14588" max="14588" width="18.28515625" style="4" customWidth="1"/>
    <col min="14589" max="14589" width="44" style="4" customWidth="1"/>
    <col min="14590" max="14590" width="37.28515625" style="4" customWidth="1"/>
    <col min="14591" max="14591" width="18.28515625" style="4" customWidth="1"/>
    <col min="14592" max="14592" width="11.7109375" style="4" customWidth="1"/>
    <col min="14593" max="14596" width="0" style="4" hidden="1" customWidth="1"/>
    <col min="14597" max="14597" width="16" style="4" customWidth="1"/>
    <col min="14598" max="14598" width="27" style="4" customWidth="1"/>
    <col min="14599" max="14843" width="9.140625" style="4"/>
    <col min="14844" max="14844" width="18.28515625" style="4" customWidth="1"/>
    <col min="14845" max="14845" width="44" style="4" customWidth="1"/>
    <col min="14846" max="14846" width="37.28515625" style="4" customWidth="1"/>
    <col min="14847" max="14847" width="18.28515625" style="4" customWidth="1"/>
    <col min="14848" max="14848" width="11.7109375" style="4" customWidth="1"/>
    <col min="14849" max="14852" width="0" style="4" hidden="1" customWidth="1"/>
    <col min="14853" max="14853" width="16" style="4" customWidth="1"/>
    <col min="14854" max="14854" width="27" style="4" customWidth="1"/>
    <col min="14855" max="15099" width="9.140625" style="4"/>
    <col min="15100" max="15100" width="18.28515625" style="4" customWidth="1"/>
    <col min="15101" max="15101" width="44" style="4" customWidth="1"/>
    <col min="15102" max="15102" width="37.28515625" style="4" customWidth="1"/>
    <col min="15103" max="15103" width="18.28515625" style="4" customWidth="1"/>
    <col min="15104" max="15104" width="11.7109375" style="4" customWidth="1"/>
    <col min="15105" max="15108" width="0" style="4" hidden="1" customWidth="1"/>
    <col min="15109" max="15109" width="16" style="4" customWidth="1"/>
    <col min="15110" max="15110" width="27" style="4" customWidth="1"/>
    <col min="15111" max="15355" width="9.140625" style="4"/>
    <col min="15356" max="15356" width="18.28515625" style="4" customWidth="1"/>
    <col min="15357" max="15357" width="44" style="4" customWidth="1"/>
    <col min="15358" max="15358" width="37.28515625" style="4" customWidth="1"/>
    <col min="15359" max="15359" width="18.28515625" style="4" customWidth="1"/>
    <col min="15360" max="15360" width="11.7109375" style="4" customWidth="1"/>
    <col min="15361" max="15364" width="0" style="4" hidden="1" customWidth="1"/>
    <col min="15365" max="15365" width="16" style="4" customWidth="1"/>
    <col min="15366" max="15366" width="27" style="4" customWidth="1"/>
    <col min="15367" max="15611" width="9.140625" style="4"/>
    <col min="15612" max="15612" width="18.28515625" style="4" customWidth="1"/>
    <col min="15613" max="15613" width="44" style="4" customWidth="1"/>
    <col min="15614" max="15614" width="37.28515625" style="4" customWidth="1"/>
    <col min="15615" max="15615" width="18.28515625" style="4" customWidth="1"/>
    <col min="15616" max="15616" width="11.7109375" style="4" customWidth="1"/>
    <col min="15617" max="15620" width="0" style="4" hidden="1" customWidth="1"/>
    <col min="15621" max="15621" width="16" style="4" customWidth="1"/>
    <col min="15622" max="15622" width="27" style="4" customWidth="1"/>
    <col min="15623" max="15867" width="9.140625" style="4"/>
    <col min="15868" max="15868" width="18.28515625" style="4" customWidth="1"/>
    <col min="15869" max="15869" width="44" style="4" customWidth="1"/>
    <col min="15870" max="15870" width="37.28515625" style="4" customWidth="1"/>
    <col min="15871" max="15871" width="18.28515625" style="4" customWidth="1"/>
    <col min="15872" max="15872" width="11.7109375" style="4" customWidth="1"/>
    <col min="15873" max="15876" width="0" style="4" hidden="1" customWidth="1"/>
    <col min="15877" max="15877" width="16" style="4" customWidth="1"/>
    <col min="15878" max="15878" width="27" style="4" customWidth="1"/>
    <col min="15879" max="16123" width="9.140625" style="4"/>
    <col min="16124" max="16124" width="18.28515625" style="4" customWidth="1"/>
    <col min="16125" max="16125" width="44" style="4" customWidth="1"/>
    <col min="16126" max="16126" width="37.28515625" style="4" customWidth="1"/>
    <col min="16127" max="16127" width="18.28515625" style="4" customWidth="1"/>
    <col min="16128" max="16128" width="11.7109375" style="4" customWidth="1"/>
    <col min="16129" max="16132" width="0" style="4" hidden="1" customWidth="1"/>
    <col min="16133" max="16133" width="16" style="4" customWidth="1"/>
    <col min="16134" max="16134" width="27" style="4" customWidth="1"/>
    <col min="16135" max="16384" width="9.140625" style="4"/>
  </cols>
  <sheetData>
    <row r="2" spans="1:7" ht="15.75" x14ac:dyDescent="0.25">
      <c r="A2" s="1" t="s">
        <v>0</v>
      </c>
      <c r="B2" s="2"/>
      <c r="C2" s="3"/>
    </row>
    <row r="3" spans="1:7" ht="15.75" x14ac:dyDescent="0.25">
      <c r="A3" s="1" t="s">
        <v>425</v>
      </c>
      <c r="B3" s="2"/>
      <c r="C3" s="2"/>
    </row>
    <row r="4" spans="1:7" ht="15.75" x14ac:dyDescent="0.25">
      <c r="A4" s="5" t="s">
        <v>1</v>
      </c>
      <c r="B4" s="6"/>
      <c r="C4" s="6"/>
    </row>
    <row r="5" spans="1:7" ht="15.75" thickBot="1" x14ac:dyDescent="0.3"/>
    <row r="6" spans="1:7" ht="39" thickBot="1" x14ac:dyDescent="0.3">
      <c r="A6" s="23" t="s">
        <v>2</v>
      </c>
      <c r="B6" s="24" t="s">
        <v>3</v>
      </c>
      <c r="C6" s="25" t="s">
        <v>4</v>
      </c>
      <c r="D6" s="25" t="s">
        <v>5</v>
      </c>
      <c r="E6" s="25" t="s">
        <v>6</v>
      </c>
      <c r="F6" s="25" t="s">
        <v>337</v>
      </c>
      <c r="G6" s="26" t="s">
        <v>338</v>
      </c>
    </row>
    <row r="7" spans="1:7" x14ac:dyDescent="0.25">
      <c r="A7" s="15">
        <v>247421016100</v>
      </c>
      <c r="B7" s="18" t="s">
        <v>420</v>
      </c>
      <c r="C7" s="18" t="s">
        <v>7</v>
      </c>
      <c r="D7" s="42" t="s">
        <v>339</v>
      </c>
      <c r="E7" s="43">
        <v>80</v>
      </c>
      <c r="F7" s="19"/>
      <c r="G7" s="9" t="str">
        <f>IF(F7="","Vyplňte sloupec F",E7*F7)</f>
        <v>Vyplňte sloupec F</v>
      </c>
    </row>
    <row r="8" spans="1:7" x14ac:dyDescent="0.25">
      <c r="A8" s="16">
        <v>283222060100</v>
      </c>
      <c r="B8" s="12" t="s">
        <v>8</v>
      </c>
      <c r="C8" s="12" t="s">
        <v>422</v>
      </c>
      <c r="D8" s="44" t="s">
        <v>339</v>
      </c>
      <c r="E8" s="45">
        <v>60</v>
      </c>
      <c r="F8" s="20"/>
      <c r="G8" s="10" t="str">
        <f t="shared" ref="G8:G70" si="0">IF(F8="","Vyplňte sloupec F",E8*F8)</f>
        <v>Vyplňte sloupec F</v>
      </c>
    </row>
    <row r="9" spans="1:7" s="37" customFormat="1" ht="30" x14ac:dyDescent="0.25">
      <c r="A9" s="36">
        <v>283222061300</v>
      </c>
      <c r="B9" s="38" t="s">
        <v>9</v>
      </c>
      <c r="C9" s="38" t="s">
        <v>342</v>
      </c>
      <c r="D9" s="36" t="s">
        <v>10</v>
      </c>
      <c r="E9" s="46">
        <v>6000</v>
      </c>
      <c r="F9" s="40"/>
      <c r="G9" s="41" t="str">
        <f t="shared" si="0"/>
        <v>Vyplňte sloupec F</v>
      </c>
    </row>
    <row r="10" spans="1:7" x14ac:dyDescent="0.25">
      <c r="A10" s="16">
        <v>283813204000</v>
      </c>
      <c r="B10" s="12" t="s">
        <v>11</v>
      </c>
      <c r="C10" s="12" t="s">
        <v>12</v>
      </c>
      <c r="D10" s="44" t="s">
        <v>339</v>
      </c>
      <c r="E10" s="45">
        <v>1300</v>
      </c>
      <c r="F10" s="20"/>
      <c r="G10" s="10" t="str">
        <f t="shared" si="0"/>
        <v>Vyplňte sloupec F</v>
      </c>
    </row>
    <row r="11" spans="1:7" ht="30" x14ac:dyDescent="0.25">
      <c r="A11" s="16">
        <v>283813207400</v>
      </c>
      <c r="B11" s="12" t="s">
        <v>13</v>
      </c>
      <c r="C11" s="12" t="s">
        <v>343</v>
      </c>
      <c r="D11" s="44" t="s">
        <v>341</v>
      </c>
      <c r="E11" s="45">
        <v>20</v>
      </c>
      <c r="F11" s="20"/>
      <c r="G11" s="10" t="str">
        <f t="shared" si="0"/>
        <v>Vyplňte sloupec F</v>
      </c>
    </row>
    <row r="12" spans="1:7" x14ac:dyDescent="0.25">
      <c r="A12" s="16">
        <v>283815007000</v>
      </c>
      <c r="B12" s="12" t="s">
        <v>14</v>
      </c>
      <c r="C12" s="12" t="s">
        <v>15</v>
      </c>
      <c r="D12" s="44" t="s">
        <v>339</v>
      </c>
      <c r="E12" s="45">
        <v>1000</v>
      </c>
      <c r="F12" s="20"/>
      <c r="G12" s="10" t="str">
        <f t="shared" si="0"/>
        <v>Vyplňte sloupec F</v>
      </c>
    </row>
    <row r="13" spans="1:7" x14ac:dyDescent="0.25">
      <c r="A13" s="16">
        <v>283815007200</v>
      </c>
      <c r="B13" s="12" t="s">
        <v>16</v>
      </c>
      <c r="C13" s="12" t="s">
        <v>12</v>
      </c>
      <c r="D13" s="44" t="s">
        <v>339</v>
      </c>
      <c r="E13" s="45">
        <v>6000</v>
      </c>
      <c r="F13" s="20"/>
      <c r="G13" s="10" t="str">
        <f t="shared" si="0"/>
        <v>Vyplňte sloupec F</v>
      </c>
    </row>
    <row r="14" spans="1:7" x14ac:dyDescent="0.25">
      <c r="A14" s="16">
        <v>283815007800</v>
      </c>
      <c r="B14" s="12" t="s">
        <v>17</v>
      </c>
      <c r="C14" s="12" t="s">
        <v>12</v>
      </c>
      <c r="D14" s="44" t="s">
        <v>339</v>
      </c>
      <c r="E14" s="45">
        <v>9000</v>
      </c>
      <c r="F14" s="20"/>
      <c r="G14" s="10" t="str">
        <f t="shared" si="0"/>
        <v>Vyplňte sloupec F</v>
      </c>
    </row>
    <row r="15" spans="1:7" x14ac:dyDescent="0.25">
      <c r="A15" s="16">
        <v>283815007900</v>
      </c>
      <c r="B15" s="12" t="s">
        <v>18</v>
      </c>
      <c r="C15" s="12" t="s">
        <v>12</v>
      </c>
      <c r="D15" s="44" t="s">
        <v>339</v>
      </c>
      <c r="E15" s="45">
        <v>100</v>
      </c>
      <c r="F15" s="20"/>
      <c r="G15" s="10" t="str">
        <f t="shared" si="0"/>
        <v>Vyplňte sloupec F</v>
      </c>
    </row>
    <row r="16" spans="1:7" x14ac:dyDescent="0.25">
      <c r="A16" s="16">
        <v>283815008000</v>
      </c>
      <c r="B16" s="12" t="s">
        <v>19</v>
      </c>
      <c r="C16" s="12" t="s">
        <v>12</v>
      </c>
      <c r="D16" s="44" t="s">
        <v>339</v>
      </c>
      <c r="E16" s="45">
        <v>9000</v>
      </c>
      <c r="F16" s="20"/>
      <c r="G16" s="10" t="str">
        <f t="shared" si="0"/>
        <v>Vyplňte sloupec F</v>
      </c>
    </row>
    <row r="17" spans="1:7" x14ac:dyDescent="0.25">
      <c r="A17" s="16">
        <v>283815008300</v>
      </c>
      <c r="B17" s="12" t="s">
        <v>20</v>
      </c>
      <c r="C17" s="12" t="s">
        <v>12</v>
      </c>
      <c r="D17" s="44" t="s">
        <v>339</v>
      </c>
      <c r="E17" s="45">
        <v>8000</v>
      </c>
      <c r="F17" s="20"/>
      <c r="G17" s="10" t="str">
        <f t="shared" si="0"/>
        <v>Vyplňte sloupec F</v>
      </c>
    </row>
    <row r="18" spans="1:7" x14ac:dyDescent="0.25">
      <c r="A18" s="16">
        <v>283815008400</v>
      </c>
      <c r="B18" s="12" t="s">
        <v>21</v>
      </c>
      <c r="C18" s="12" t="s">
        <v>12</v>
      </c>
      <c r="D18" s="44" t="s">
        <v>339</v>
      </c>
      <c r="E18" s="45">
        <v>2000</v>
      </c>
      <c r="F18" s="20"/>
      <c r="G18" s="10" t="str">
        <f t="shared" si="0"/>
        <v>Vyplňte sloupec F</v>
      </c>
    </row>
    <row r="19" spans="1:7" x14ac:dyDescent="0.25">
      <c r="A19" s="16">
        <v>283815008600</v>
      </c>
      <c r="B19" s="12" t="s">
        <v>22</v>
      </c>
      <c r="C19" s="12" t="s">
        <v>12</v>
      </c>
      <c r="D19" s="44" t="s">
        <v>339</v>
      </c>
      <c r="E19" s="45">
        <v>1400</v>
      </c>
      <c r="F19" s="20"/>
      <c r="G19" s="10" t="str">
        <f t="shared" si="0"/>
        <v>Vyplňte sloupec F</v>
      </c>
    </row>
    <row r="20" spans="1:7" x14ac:dyDescent="0.25">
      <c r="A20" s="16">
        <v>283815009000</v>
      </c>
      <c r="B20" s="12" t="s">
        <v>23</v>
      </c>
      <c r="C20" s="12" t="s">
        <v>12</v>
      </c>
      <c r="D20" s="44" t="s">
        <v>339</v>
      </c>
      <c r="E20" s="45">
        <v>100</v>
      </c>
      <c r="F20" s="20"/>
      <c r="G20" s="10" t="str">
        <f t="shared" si="0"/>
        <v>Vyplňte sloupec F</v>
      </c>
    </row>
    <row r="21" spans="1:7" x14ac:dyDescent="0.25">
      <c r="A21" s="16">
        <v>283815010300</v>
      </c>
      <c r="B21" s="12" t="s">
        <v>24</v>
      </c>
      <c r="C21" s="12" t="s">
        <v>12</v>
      </c>
      <c r="D21" s="44" t="s">
        <v>339</v>
      </c>
      <c r="E21" s="45">
        <v>1000</v>
      </c>
      <c r="F21" s="20"/>
      <c r="G21" s="10" t="str">
        <f t="shared" si="0"/>
        <v>Vyplňte sloupec F</v>
      </c>
    </row>
    <row r="22" spans="1:7" x14ac:dyDescent="0.25">
      <c r="A22" s="16">
        <v>283826207800</v>
      </c>
      <c r="B22" s="12" t="s">
        <v>25</v>
      </c>
      <c r="C22" s="12" t="s">
        <v>26</v>
      </c>
      <c r="D22" s="44" t="s">
        <v>341</v>
      </c>
      <c r="E22" s="45">
        <v>10</v>
      </c>
      <c r="F22" s="20"/>
      <c r="G22" s="10" t="str">
        <f t="shared" si="0"/>
        <v>Vyplňte sloupec F</v>
      </c>
    </row>
    <row r="23" spans="1:7" ht="45" x14ac:dyDescent="0.25">
      <c r="A23" s="16">
        <v>333444416400</v>
      </c>
      <c r="B23" s="12" t="s">
        <v>27</v>
      </c>
      <c r="C23" s="12" t="s">
        <v>28</v>
      </c>
      <c r="D23" s="44" t="s">
        <v>339</v>
      </c>
      <c r="E23" s="45">
        <v>25</v>
      </c>
      <c r="F23" s="20"/>
      <c r="G23" s="10" t="str">
        <f t="shared" si="0"/>
        <v>Vyplňte sloupec F</v>
      </c>
    </row>
    <row r="24" spans="1:7" ht="30" x14ac:dyDescent="0.25">
      <c r="A24" s="16">
        <v>333444510200</v>
      </c>
      <c r="B24" s="12" t="s">
        <v>29</v>
      </c>
      <c r="C24" s="12" t="s">
        <v>30</v>
      </c>
      <c r="D24" s="44" t="s">
        <v>339</v>
      </c>
      <c r="E24" s="45">
        <v>20</v>
      </c>
      <c r="F24" s="20"/>
      <c r="G24" s="10" t="str">
        <f t="shared" si="0"/>
        <v>Vyplňte sloupec F</v>
      </c>
    </row>
    <row r="25" spans="1:7" ht="30" x14ac:dyDescent="0.25">
      <c r="A25" s="16" t="s">
        <v>340</v>
      </c>
      <c r="B25" s="12" t="s">
        <v>344</v>
      </c>
      <c r="C25" s="12" t="s">
        <v>345</v>
      </c>
      <c r="D25" s="44" t="s">
        <v>341</v>
      </c>
      <c r="E25" s="45">
        <v>10</v>
      </c>
      <c r="F25" s="20"/>
      <c r="G25" s="10" t="str">
        <f t="shared" si="0"/>
        <v>Vyplňte sloupec F</v>
      </c>
    </row>
    <row r="26" spans="1:7" ht="75" x14ac:dyDescent="0.25">
      <c r="A26" s="16">
        <v>384380006400</v>
      </c>
      <c r="B26" s="12" t="s">
        <v>31</v>
      </c>
      <c r="C26" s="12" t="s">
        <v>32</v>
      </c>
      <c r="D26" s="44" t="s">
        <v>339</v>
      </c>
      <c r="E26" s="45">
        <v>3</v>
      </c>
      <c r="F26" s="20"/>
      <c r="G26" s="10" t="str">
        <f t="shared" si="0"/>
        <v>Vyplňte sloupec F</v>
      </c>
    </row>
    <row r="27" spans="1:7" ht="75" x14ac:dyDescent="0.25">
      <c r="A27" s="16">
        <v>384380006600</v>
      </c>
      <c r="B27" s="12" t="s">
        <v>33</v>
      </c>
      <c r="C27" s="12" t="s">
        <v>34</v>
      </c>
      <c r="D27" s="44" t="s">
        <v>346</v>
      </c>
      <c r="E27" s="45">
        <v>5</v>
      </c>
      <c r="F27" s="20"/>
      <c r="G27" s="10" t="str">
        <f t="shared" si="0"/>
        <v>Vyplňte sloupec F</v>
      </c>
    </row>
    <row r="28" spans="1:7" x14ac:dyDescent="0.25">
      <c r="A28" s="16">
        <v>559223020100</v>
      </c>
      <c r="B28" s="12" t="s">
        <v>35</v>
      </c>
      <c r="C28" s="12" t="s">
        <v>36</v>
      </c>
      <c r="D28" s="44" t="s">
        <v>339</v>
      </c>
      <c r="E28" s="45">
        <v>35</v>
      </c>
      <c r="F28" s="20"/>
      <c r="G28" s="10" t="str">
        <f t="shared" si="0"/>
        <v>Vyplňte sloupec F</v>
      </c>
    </row>
    <row r="29" spans="1:7" ht="60" x14ac:dyDescent="0.25">
      <c r="A29" s="16">
        <v>615311001100</v>
      </c>
      <c r="B29" s="12" t="s">
        <v>37</v>
      </c>
      <c r="C29" s="12" t="s">
        <v>38</v>
      </c>
      <c r="D29" s="44" t="s">
        <v>339</v>
      </c>
      <c r="E29" s="45">
        <v>10</v>
      </c>
      <c r="F29" s="20"/>
      <c r="G29" s="10" t="str">
        <f t="shared" si="0"/>
        <v>Vyplňte sloupec F</v>
      </c>
    </row>
    <row r="30" spans="1:7" x14ac:dyDescent="0.25">
      <c r="A30" s="16">
        <v>618429000800</v>
      </c>
      <c r="B30" s="12" t="s">
        <v>39</v>
      </c>
      <c r="C30" s="12" t="s">
        <v>40</v>
      </c>
      <c r="D30" s="44" t="s">
        <v>339</v>
      </c>
      <c r="E30" s="45">
        <v>10</v>
      </c>
      <c r="F30" s="20"/>
      <c r="G30" s="10" t="str">
        <f t="shared" si="0"/>
        <v>Vyplňte sloupec F</v>
      </c>
    </row>
    <row r="31" spans="1:7" ht="30" x14ac:dyDescent="0.25">
      <c r="A31" s="16">
        <v>666777265700</v>
      </c>
      <c r="B31" s="12" t="s">
        <v>42</v>
      </c>
      <c r="C31" s="12" t="s">
        <v>43</v>
      </c>
      <c r="D31" s="44" t="s">
        <v>341</v>
      </c>
      <c r="E31" s="45">
        <v>130</v>
      </c>
      <c r="F31" s="20"/>
      <c r="G31" s="10" t="str">
        <f t="shared" si="0"/>
        <v>Vyplňte sloupec F</v>
      </c>
    </row>
    <row r="32" spans="1:7" x14ac:dyDescent="0.25">
      <c r="A32" s="16">
        <v>675000003100</v>
      </c>
      <c r="B32" s="12" t="s">
        <v>347</v>
      </c>
      <c r="C32" s="12" t="s">
        <v>348</v>
      </c>
      <c r="D32" s="44" t="s">
        <v>41</v>
      </c>
      <c r="E32" s="45">
        <v>5</v>
      </c>
      <c r="F32" s="20"/>
      <c r="G32" s="10" t="str">
        <f t="shared" si="0"/>
        <v>Vyplňte sloupec F</v>
      </c>
    </row>
    <row r="33" spans="1:7" x14ac:dyDescent="0.25">
      <c r="A33" s="16">
        <v>708000002000</v>
      </c>
      <c r="B33" s="12" t="s">
        <v>45</v>
      </c>
      <c r="C33" s="12" t="s">
        <v>46</v>
      </c>
      <c r="D33" s="44" t="s">
        <v>339</v>
      </c>
      <c r="E33" s="45">
        <v>50</v>
      </c>
      <c r="F33" s="20"/>
      <c r="G33" s="10" t="str">
        <f t="shared" si="0"/>
        <v>Vyplňte sloupec F</v>
      </c>
    </row>
    <row r="34" spans="1:7" x14ac:dyDescent="0.25">
      <c r="A34" s="16">
        <v>735000003200</v>
      </c>
      <c r="B34" s="12" t="s">
        <v>47</v>
      </c>
      <c r="C34" s="12" t="s">
        <v>48</v>
      </c>
      <c r="D34" s="44" t="s">
        <v>339</v>
      </c>
      <c r="E34" s="45">
        <v>1500</v>
      </c>
      <c r="F34" s="20"/>
      <c r="G34" s="10" t="str">
        <f t="shared" si="0"/>
        <v>Vyplňte sloupec F</v>
      </c>
    </row>
    <row r="35" spans="1:7" x14ac:dyDescent="0.25">
      <c r="A35" s="16">
        <v>735000006800</v>
      </c>
      <c r="B35" s="12" t="s">
        <v>50</v>
      </c>
      <c r="C35" s="12" t="s">
        <v>49</v>
      </c>
      <c r="D35" s="44" t="s">
        <v>339</v>
      </c>
      <c r="E35" s="45">
        <v>50</v>
      </c>
      <c r="F35" s="20"/>
      <c r="G35" s="10" t="str">
        <f t="shared" si="0"/>
        <v>Vyplňte sloupec F</v>
      </c>
    </row>
    <row r="36" spans="1:7" ht="30" x14ac:dyDescent="0.25">
      <c r="A36" s="16">
        <v>735000007800</v>
      </c>
      <c r="B36" s="12" t="s">
        <v>51</v>
      </c>
      <c r="C36" s="12" t="s">
        <v>52</v>
      </c>
      <c r="D36" s="44" t="s">
        <v>339</v>
      </c>
      <c r="E36" s="45">
        <v>50</v>
      </c>
      <c r="F36" s="20"/>
      <c r="G36" s="10" t="str">
        <f t="shared" si="0"/>
        <v>Vyplňte sloupec F</v>
      </c>
    </row>
    <row r="37" spans="1:7" x14ac:dyDescent="0.25">
      <c r="A37" s="16">
        <v>735000008400</v>
      </c>
      <c r="B37" s="12" t="s">
        <v>53</v>
      </c>
      <c r="C37" s="12" t="s">
        <v>54</v>
      </c>
      <c r="D37" s="44" t="s">
        <v>341</v>
      </c>
      <c r="E37" s="45">
        <v>15</v>
      </c>
      <c r="F37" s="20"/>
      <c r="G37" s="10" t="str">
        <f t="shared" si="0"/>
        <v>Vyplňte sloupec F</v>
      </c>
    </row>
    <row r="38" spans="1:7" x14ac:dyDescent="0.25">
      <c r="A38" s="16">
        <v>735000010200</v>
      </c>
      <c r="B38" s="12" t="s">
        <v>56</v>
      </c>
      <c r="C38" s="12" t="s">
        <v>349</v>
      </c>
      <c r="D38" s="44" t="s">
        <v>339</v>
      </c>
      <c r="E38" s="45">
        <v>1000</v>
      </c>
      <c r="F38" s="20"/>
      <c r="G38" s="10" t="str">
        <f t="shared" si="0"/>
        <v>Vyplňte sloupec F</v>
      </c>
    </row>
    <row r="39" spans="1:7" ht="30" x14ac:dyDescent="0.25">
      <c r="A39" s="16">
        <v>735000010800</v>
      </c>
      <c r="B39" s="12" t="s">
        <v>350</v>
      </c>
      <c r="C39" s="12" t="s">
        <v>351</v>
      </c>
      <c r="D39" s="44" t="s">
        <v>339</v>
      </c>
      <c r="E39" s="45">
        <v>1000</v>
      </c>
      <c r="F39" s="20"/>
      <c r="G39" s="10" t="str">
        <f t="shared" si="0"/>
        <v>Vyplňte sloupec F</v>
      </c>
    </row>
    <row r="40" spans="1:7" x14ac:dyDescent="0.25">
      <c r="A40" s="16">
        <v>735000010900</v>
      </c>
      <c r="B40" s="12" t="s">
        <v>57</v>
      </c>
      <c r="C40" s="12" t="s">
        <v>58</v>
      </c>
      <c r="D40" s="44" t="s">
        <v>339</v>
      </c>
      <c r="E40" s="45">
        <v>20</v>
      </c>
      <c r="F40" s="20"/>
      <c r="G40" s="10" t="str">
        <f t="shared" si="0"/>
        <v>Vyplňte sloupec F</v>
      </c>
    </row>
    <row r="41" spans="1:7" x14ac:dyDescent="0.25">
      <c r="A41" s="16">
        <v>735000011000</v>
      </c>
      <c r="B41" s="12" t="s">
        <v>352</v>
      </c>
      <c r="C41" s="12" t="s">
        <v>353</v>
      </c>
      <c r="D41" s="44" t="s">
        <v>339</v>
      </c>
      <c r="E41" s="45">
        <v>200</v>
      </c>
      <c r="F41" s="20"/>
      <c r="G41" s="10" t="str">
        <f t="shared" si="0"/>
        <v>Vyplňte sloupec F</v>
      </c>
    </row>
    <row r="42" spans="1:7" ht="30" x14ac:dyDescent="0.25">
      <c r="A42" s="16">
        <v>735000016400</v>
      </c>
      <c r="B42" s="12" t="s">
        <v>354</v>
      </c>
      <c r="C42" s="12" t="s">
        <v>424</v>
      </c>
      <c r="D42" s="44" t="s">
        <v>341</v>
      </c>
      <c r="E42" s="45">
        <v>9000</v>
      </c>
      <c r="F42" s="20"/>
      <c r="G42" s="10" t="str">
        <f t="shared" si="0"/>
        <v>Vyplňte sloupec F</v>
      </c>
    </row>
    <row r="43" spans="1:7" x14ac:dyDescent="0.25">
      <c r="A43" s="16">
        <v>735000017300</v>
      </c>
      <c r="B43" s="12" t="s">
        <v>355</v>
      </c>
      <c r="C43" s="12" t="s">
        <v>356</v>
      </c>
      <c r="D43" s="44" t="s">
        <v>339</v>
      </c>
      <c r="E43" s="45">
        <v>2000</v>
      </c>
      <c r="F43" s="20"/>
      <c r="G43" s="10" t="str">
        <f t="shared" si="0"/>
        <v>Vyplňte sloupec F</v>
      </c>
    </row>
    <row r="44" spans="1:7" x14ac:dyDescent="0.25">
      <c r="A44" s="16">
        <v>735000018400</v>
      </c>
      <c r="B44" s="12" t="s">
        <v>59</v>
      </c>
      <c r="C44" s="12" t="s">
        <v>60</v>
      </c>
      <c r="D44" s="44" t="s">
        <v>341</v>
      </c>
      <c r="E44" s="45">
        <v>1</v>
      </c>
      <c r="F44" s="20"/>
      <c r="G44" s="10" t="str">
        <f t="shared" si="0"/>
        <v>Vyplňte sloupec F</v>
      </c>
    </row>
    <row r="45" spans="1:7" x14ac:dyDescent="0.25">
      <c r="A45" s="16">
        <v>735000020700</v>
      </c>
      <c r="B45" s="12" t="s">
        <v>61</v>
      </c>
      <c r="C45" s="12" t="s">
        <v>357</v>
      </c>
      <c r="D45" s="44" t="s">
        <v>339</v>
      </c>
      <c r="E45" s="45">
        <v>35</v>
      </c>
      <c r="F45" s="20"/>
      <c r="G45" s="10" t="str">
        <f t="shared" si="0"/>
        <v>Vyplňte sloupec F</v>
      </c>
    </row>
    <row r="46" spans="1:7" x14ac:dyDescent="0.25">
      <c r="A46" s="16">
        <v>735000020800</v>
      </c>
      <c r="B46" s="12" t="s">
        <v>62</v>
      </c>
      <c r="C46" s="12" t="s">
        <v>358</v>
      </c>
      <c r="D46" s="44" t="s">
        <v>339</v>
      </c>
      <c r="E46" s="45">
        <v>20</v>
      </c>
      <c r="F46" s="20"/>
      <c r="G46" s="10" t="str">
        <f t="shared" si="0"/>
        <v>Vyplňte sloupec F</v>
      </c>
    </row>
    <row r="47" spans="1:7" ht="120" x14ac:dyDescent="0.25">
      <c r="A47" s="16">
        <v>735000021500</v>
      </c>
      <c r="B47" s="12" t="s">
        <v>63</v>
      </c>
      <c r="C47" s="12" t="s">
        <v>64</v>
      </c>
      <c r="D47" s="44" t="s">
        <v>341</v>
      </c>
      <c r="E47" s="45">
        <v>5</v>
      </c>
      <c r="F47" s="20"/>
      <c r="G47" s="10" t="str">
        <f t="shared" si="0"/>
        <v>Vyplňte sloupec F</v>
      </c>
    </row>
    <row r="48" spans="1:7" ht="30" x14ac:dyDescent="0.25">
      <c r="A48" s="16">
        <v>735000021800</v>
      </c>
      <c r="B48" s="12" t="s">
        <v>63</v>
      </c>
      <c r="C48" s="12" t="s">
        <v>65</v>
      </c>
      <c r="D48" s="44" t="s">
        <v>341</v>
      </c>
      <c r="E48" s="45">
        <v>5</v>
      </c>
      <c r="F48" s="20"/>
      <c r="G48" s="10" t="str">
        <f t="shared" si="0"/>
        <v>Vyplňte sloupec F</v>
      </c>
    </row>
    <row r="49" spans="1:7" ht="30" x14ac:dyDescent="0.25">
      <c r="A49" s="16">
        <v>735000022700</v>
      </c>
      <c r="B49" s="12" t="s">
        <v>66</v>
      </c>
      <c r="C49" s="12" t="s">
        <v>67</v>
      </c>
      <c r="D49" s="44" t="s">
        <v>339</v>
      </c>
      <c r="E49" s="45">
        <v>10</v>
      </c>
      <c r="F49" s="20"/>
      <c r="G49" s="10" t="str">
        <f t="shared" si="0"/>
        <v>Vyplňte sloupec F</v>
      </c>
    </row>
    <row r="50" spans="1:7" ht="45" x14ac:dyDescent="0.25">
      <c r="A50" s="16">
        <v>735000023000</v>
      </c>
      <c r="B50" s="12" t="s">
        <v>68</v>
      </c>
      <c r="C50" s="12" t="s">
        <v>69</v>
      </c>
      <c r="D50" s="44" t="s">
        <v>341</v>
      </c>
      <c r="E50" s="45">
        <v>5</v>
      </c>
      <c r="F50" s="20"/>
      <c r="G50" s="10" t="str">
        <f t="shared" si="0"/>
        <v>Vyplňte sloupec F</v>
      </c>
    </row>
    <row r="51" spans="1:7" x14ac:dyDescent="0.25">
      <c r="A51" s="16">
        <v>735000026000</v>
      </c>
      <c r="B51" s="12" t="s">
        <v>70</v>
      </c>
      <c r="C51" s="12" t="s">
        <v>359</v>
      </c>
      <c r="D51" s="44" t="s">
        <v>10</v>
      </c>
      <c r="E51" s="45">
        <v>75000</v>
      </c>
      <c r="F51" s="20"/>
      <c r="G51" s="10" t="str">
        <f t="shared" si="0"/>
        <v>Vyplňte sloupec F</v>
      </c>
    </row>
    <row r="52" spans="1:7" x14ac:dyDescent="0.25">
      <c r="A52" s="16">
        <v>735000026100</v>
      </c>
      <c r="B52" s="12" t="s">
        <v>70</v>
      </c>
      <c r="C52" s="12" t="s">
        <v>360</v>
      </c>
      <c r="D52" s="44" t="s">
        <v>10</v>
      </c>
      <c r="E52" s="45">
        <v>5300</v>
      </c>
      <c r="F52" s="20"/>
      <c r="G52" s="10" t="str">
        <f t="shared" si="0"/>
        <v>Vyplňte sloupec F</v>
      </c>
    </row>
    <row r="53" spans="1:7" ht="45" x14ac:dyDescent="0.25">
      <c r="A53" s="16">
        <v>735000028000</v>
      </c>
      <c r="B53" s="12" t="s">
        <v>63</v>
      </c>
      <c r="C53" s="12" t="s">
        <v>317</v>
      </c>
      <c r="D53" s="44" t="s">
        <v>341</v>
      </c>
      <c r="E53" s="45">
        <v>2500</v>
      </c>
      <c r="F53" s="20"/>
      <c r="G53" s="10" t="str">
        <f t="shared" si="0"/>
        <v>Vyplňte sloupec F</v>
      </c>
    </row>
    <row r="54" spans="1:7" ht="45" x14ac:dyDescent="0.25">
      <c r="A54" s="16">
        <v>735000028100</v>
      </c>
      <c r="B54" s="27" t="s">
        <v>318</v>
      </c>
      <c r="C54" s="12" t="s">
        <v>319</v>
      </c>
      <c r="D54" s="44" t="s">
        <v>341</v>
      </c>
      <c r="E54" s="45">
        <v>20</v>
      </c>
      <c r="F54" s="20"/>
      <c r="G54" s="10" t="str">
        <f t="shared" si="0"/>
        <v>Vyplňte sloupec F</v>
      </c>
    </row>
    <row r="55" spans="1:7" ht="45" x14ac:dyDescent="0.25">
      <c r="A55" s="16">
        <v>735000028200</v>
      </c>
      <c r="B55" s="28" t="s">
        <v>320</v>
      </c>
      <c r="C55" s="12" t="s">
        <v>321</v>
      </c>
      <c r="D55" s="44" t="s">
        <v>341</v>
      </c>
      <c r="E55" s="45">
        <v>20</v>
      </c>
      <c r="F55" s="20"/>
      <c r="G55" s="10" t="str">
        <f t="shared" si="0"/>
        <v>Vyplňte sloupec F</v>
      </c>
    </row>
    <row r="56" spans="1:7" ht="45" x14ac:dyDescent="0.25">
      <c r="A56" s="16">
        <v>735000028300</v>
      </c>
      <c r="B56" s="29" t="s">
        <v>322</v>
      </c>
      <c r="C56" s="12" t="s">
        <v>323</v>
      </c>
      <c r="D56" s="44" t="s">
        <v>341</v>
      </c>
      <c r="E56" s="45">
        <v>30</v>
      </c>
      <c r="F56" s="20"/>
      <c r="G56" s="10" t="str">
        <f t="shared" si="0"/>
        <v>Vyplňte sloupec F</v>
      </c>
    </row>
    <row r="57" spans="1:7" ht="45" x14ac:dyDescent="0.25">
      <c r="A57" s="16">
        <v>735000028400</v>
      </c>
      <c r="B57" s="30" t="s">
        <v>324</v>
      </c>
      <c r="C57" s="12" t="s">
        <v>325</v>
      </c>
      <c r="D57" s="44" t="s">
        <v>341</v>
      </c>
      <c r="E57" s="45">
        <v>5</v>
      </c>
      <c r="F57" s="20"/>
      <c r="G57" s="10" t="str">
        <f t="shared" si="0"/>
        <v>Vyplňte sloupec F</v>
      </c>
    </row>
    <row r="58" spans="1:7" ht="45" x14ac:dyDescent="0.25">
      <c r="A58" s="16">
        <v>735000028500</v>
      </c>
      <c r="B58" s="31" t="s">
        <v>326</v>
      </c>
      <c r="C58" s="12" t="s">
        <v>327</v>
      </c>
      <c r="D58" s="44" t="s">
        <v>341</v>
      </c>
      <c r="E58" s="45">
        <v>30</v>
      </c>
      <c r="F58" s="20"/>
      <c r="G58" s="10" t="str">
        <f t="shared" si="0"/>
        <v>Vyplňte sloupec F</v>
      </c>
    </row>
    <row r="59" spans="1:7" ht="45" x14ac:dyDescent="0.25">
      <c r="A59" s="16">
        <v>735000028600</v>
      </c>
      <c r="B59" s="22" t="s">
        <v>328</v>
      </c>
      <c r="C59" s="12" t="s">
        <v>329</v>
      </c>
      <c r="D59" s="44" t="s">
        <v>341</v>
      </c>
      <c r="E59" s="45">
        <v>180</v>
      </c>
      <c r="F59" s="20"/>
      <c r="G59" s="10" t="str">
        <f t="shared" si="0"/>
        <v>Vyplňte sloupec F</v>
      </c>
    </row>
    <row r="60" spans="1:7" ht="45" x14ac:dyDescent="0.25">
      <c r="A60" s="16">
        <v>735000028700</v>
      </c>
      <c r="B60" s="32" t="s">
        <v>330</v>
      </c>
      <c r="C60" s="12" t="s">
        <v>331</v>
      </c>
      <c r="D60" s="44" t="s">
        <v>341</v>
      </c>
      <c r="E60" s="45">
        <v>5</v>
      </c>
      <c r="F60" s="20"/>
      <c r="G60" s="10" t="str">
        <f t="shared" si="0"/>
        <v>Vyplňte sloupec F</v>
      </c>
    </row>
    <row r="61" spans="1:7" ht="45" x14ac:dyDescent="0.25">
      <c r="A61" s="16">
        <v>735000028800</v>
      </c>
      <c r="B61" s="33" t="s">
        <v>332</v>
      </c>
      <c r="C61" s="12" t="s">
        <v>333</v>
      </c>
      <c r="D61" s="44" t="s">
        <v>341</v>
      </c>
      <c r="E61" s="45">
        <v>15</v>
      </c>
      <c r="F61" s="20"/>
      <c r="G61" s="10" t="str">
        <f t="shared" si="0"/>
        <v>Vyplňte sloupec F</v>
      </c>
    </row>
    <row r="62" spans="1:7" ht="45" x14ac:dyDescent="0.25">
      <c r="A62" s="16">
        <v>735000028900</v>
      </c>
      <c r="B62" s="34" t="s">
        <v>334</v>
      </c>
      <c r="C62" s="12" t="s">
        <v>335</v>
      </c>
      <c r="D62" s="44" t="s">
        <v>341</v>
      </c>
      <c r="E62" s="45">
        <v>15</v>
      </c>
      <c r="F62" s="20"/>
      <c r="G62" s="10" t="str">
        <f t="shared" si="0"/>
        <v>Vyplňte sloupec F</v>
      </c>
    </row>
    <row r="63" spans="1:7" x14ac:dyDescent="0.25">
      <c r="A63" s="16">
        <v>735000036600</v>
      </c>
      <c r="B63" s="12" t="s">
        <v>71</v>
      </c>
      <c r="C63" s="12" t="s">
        <v>72</v>
      </c>
      <c r="D63" s="44" t="s">
        <v>339</v>
      </c>
      <c r="E63" s="45">
        <v>25</v>
      </c>
      <c r="F63" s="20"/>
      <c r="G63" s="10" t="str">
        <f t="shared" si="0"/>
        <v>Vyplňte sloupec F</v>
      </c>
    </row>
    <row r="64" spans="1:7" ht="30" x14ac:dyDescent="0.25">
      <c r="A64" s="16">
        <v>735000046800</v>
      </c>
      <c r="B64" s="12" t="s">
        <v>73</v>
      </c>
      <c r="C64" s="12" t="s">
        <v>74</v>
      </c>
      <c r="D64" s="44" t="s">
        <v>339</v>
      </c>
      <c r="E64" s="45">
        <v>20</v>
      </c>
      <c r="F64" s="20"/>
      <c r="G64" s="10" t="str">
        <f t="shared" si="0"/>
        <v>Vyplňte sloupec F</v>
      </c>
    </row>
    <row r="65" spans="1:7" x14ac:dyDescent="0.25">
      <c r="A65" s="16">
        <v>735000049400</v>
      </c>
      <c r="B65" s="12" t="s">
        <v>75</v>
      </c>
      <c r="C65" s="12" t="s">
        <v>76</v>
      </c>
      <c r="D65" s="44" t="s">
        <v>339</v>
      </c>
      <c r="E65" s="45">
        <v>10</v>
      </c>
      <c r="F65" s="20"/>
      <c r="G65" s="10" t="str">
        <f t="shared" si="0"/>
        <v>Vyplňte sloupec F</v>
      </c>
    </row>
    <row r="66" spans="1:7" x14ac:dyDescent="0.25">
      <c r="A66" s="16">
        <v>735000049500</v>
      </c>
      <c r="B66" s="12" t="s">
        <v>77</v>
      </c>
      <c r="C66" s="12" t="s">
        <v>78</v>
      </c>
      <c r="D66" s="44" t="s">
        <v>341</v>
      </c>
      <c r="E66" s="45">
        <v>1</v>
      </c>
      <c r="F66" s="20"/>
      <c r="G66" s="10" t="str">
        <f t="shared" si="0"/>
        <v>Vyplňte sloupec F</v>
      </c>
    </row>
    <row r="67" spans="1:7" x14ac:dyDescent="0.25">
      <c r="A67" s="16">
        <v>735000049600</v>
      </c>
      <c r="B67" s="12" t="s">
        <v>77</v>
      </c>
      <c r="C67" s="12" t="s">
        <v>79</v>
      </c>
      <c r="D67" s="44" t="s">
        <v>341</v>
      </c>
      <c r="E67" s="45">
        <v>1</v>
      </c>
      <c r="F67" s="20"/>
      <c r="G67" s="10" t="str">
        <f t="shared" si="0"/>
        <v>Vyplňte sloupec F</v>
      </c>
    </row>
    <row r="68" spans="1:7" x14ac:dyDescent="0.25">
      <c r="A68" s="16">
        <v>735000050800</v>
      </c>
      <c r="B68" s="12" t="s">
        <v>77</v>
      </c>
      <c r="C68" s="12" t="s">
        <v>80</v>
      </c>
      <c r="D68" s="44" t="s">
        <v>341</v>
      </c>
      <c r="E68" s="45">
        <v>1</v>
      </c>
      <c r="F68" s="20"/>
      <c r="G68" s="10" t="str">
        <f t="shared" si="0"/>
        <v>Vyplňte sloupec F</v>
      </c>
    </row>
    <row r="69" spans="1:7" x14ac:dyDescent="0.25">
      <c r="A69" s="16">
        <v>735000062600</v>
      </c>
      <c r="B69" s="12" t="s">
        <v>81</v>
      </c>
      <c r="C69" s="12" t="s">
        <v>82</v>
      </c>
      <c r="D69" s="44" t="s">
        <v>341</v>
      </c>
      <c r="E69" s="45">
        <v>1</v>
      </c>
      <c r="F69" s="20"/>
      <c r="G69" s="10" t="str">
        <f t="shared" si="0"/>
        <v>Vyplňte sloupec F</v>
      </c>
    </row>
    <row r="70" spans="1:7" x14ac:dyDescent="0.25">
      <c r="A70" s="16">
        <v>735000201000</v>
      </c>
      <c r="B70" s="12" t="s">
        <v>83</v>
      </c>
      <c r="C70" s="12" t="s">
        <v>84</v>
      </c>
      <c r="D70" s="44" t="s">
        <v>339</v>
      </c>
      <c r="E70" s="45">
        <v>5</v>
      </c>
      <c r="F70" s="20"/>
      <c r="G70" s="10" t="str">
        <f t="shared" si="0"/>
        <v>Vyplňte sloupec F</v>
      </c>
    </row>
    <row r="71" spans="1:7" ht="30" x14ac:dyDescent="0.25">
      <c r="A71" s="39">
        <v>735000202000</v>
      </c>
      <c r="B71" s="12" t="s">
        <v>85</v>
      </c>
      <c r="C71" s="12" t="s">
        <v>86</v>
      </c>
      <c r="D71" s="44" t="s">
        <v>339</v>
      </c>
      <c r="E71" s="45">
        <v>5</v>
      </c>
      <c r="F71" s="20"/>
      <c r="G71" s="10" t="str">
        <f t="shared" ref="G71:G130" si="1">IF(F71="","Vyplňte sloupec F",E71*F71)</f>
        <v>Vyplňte sloupec F</v>
      </c>
    </row>
    <row r="72" spans="1:7" x14ac:dyDescent="0.25">
      <c r="A72" s="16">
        <v>735100007600</v>
      </c>
      <c r="B72" s="12" t="s">
        <v>361</v>
      </c>
      <c r="C72" s="12" t="s">
        <v>362</v>
      </c>
      <c r="D72" s="44" t="s">
        <v>339</v>
      </c>
      <c r="E72" s="45">
        <v>24</v>
      </c>
      <c r="F72" s="20"/>
      <c r="G72" s="10" t="str">
        <f t="shared" si="1"/>
        <v>Vyplňte sloupec F</v>
      </c>
    </row>
    <row r="73" spans="1:7" x14ac:dyDescent="0.25">
      <c r="A73" s="16">
        <v>735100020600</v>
      </c>
      <c r="B73" s="12" t="s">
        <v>87</v>
      </c>
      <c r="C73" s="12" t="s">
        <v>88</v>
      </c>
      <c r="D73" s="44" t="s">
        <v>339</v>
      </c>
      <c r="E73" s="45">
        <v>1</v>
      </c>
      <c r="F73" s="20"/>
      <c r="G73" s="10" t="str">
        <f t="shared" si="1"/>
        <v>Vyplňte sloupec F</v>
      </c>
    </row>
    <row r="74" spans="1:7" ht="30" x14ac:dyDescent="0.25">
      <c r="A74" s="16">
        <v>735100032300</v>
      </c>
      <c r="B74" s="12" t="s">
        <v>89</v>
      </c>
      <c r="C74" s="12" t="s">
        <v>90</v>
      </c>
      <c r="D74" s="44" t="s">
        <v>341</v>
      </c>
      <c r="E74" s="45">
        <v>1</v>
      </c>
      <c r="F74" s="20"/>
      <c r="G74" s="10" t="str">
        <f t="shared" si="1"/>
        <v>Vyplňte sloupec F</v>
      </c>
    </row>
    <row r="75" spans="1:7" x14ac:dyDescent="0.25">
      <c r="A75" s="16">
        <v>735100051500</v>
      </c>
      <c r="B75" s="12" t="s">
        <v>91</v>
      </c>
      <c r="C75" s="12" t="s">
        <v>92</v>
      </c>
      <c r="D75" s="44" t="s">
        <v>339</v>
      </c>
      <c r="E75" s="45">
        <v>90</v>
      </c>
      <c r="F75" s="20"/>
      <c r="G75" s="10" t="str">
        <f t="shared" si="1"/>
        <v>Vyplňte sloupec F</v>
      </c>
    </row>
    <row r="76" spans="1:7" ht="30" x14ac:dyDescent="0.25">
      <c r="A76" s="16">
        <v>735100059400</v>
      </c>
      <c r="B76" s="12" t="s">
        <v>93</v>
      </c>
      <c r="C76" s="12" t="s">
        <v>94</v>
      </c>
      <c r="D76" s="44" t="s">
        <v>341</v>
      </c>
      <c r="E76" s="45">
        <v>40</v>
      </c>
      <c r="F76" s="20"/>
      <c r="G76" s="10" t="str">
        <f t="shared" si="1"/>
        <v>Vyplňte sloupec F</v>
      </c>
    </row>
    <row r="77" spans="1:7" x14ac:dyDescent="0.25">
      <c r="A77" s="16">
        <v>735100083000</v>
      </c>
      <c r="B77" s="12" t="s">
        <v>363</v>
      </c>
      <c r="C77" s="12" t="s">
        <v>364</v>
      </c>
      <c r="D77" s="44" t="s">
        <v>339</v>
      </c>
      <c r="E77" s="45">
        <v>30</v>
      </c>
      <c r="F77" s="20"/>
      <c r="G77" s="10" t="str">
        <f t="shared" si="1"/>
        <v>Vyplňte sloupec F</v>
      </c>
    </row>
    <row r="78" spans="1:7" x14ac:dyDescent="0.25">
      <c r="A78" s="16">
        <v>738000000800</v>
      </c>
      <c r="B78" s="12" t="s">
        <v>96</v>
      </c>
      <c r="C78" s="12" t="s">
        <v>365</v>
      </c>
      <c r="D78" s="44" t="s">
        <v>339</v>
      </c>
      <c r="E78" s="45">
        <v>2</v>
      </c>
      <c r="F78" s="20"/>
      <c r="G78" s="10" t="str">
        <f t="shared" si="1"/>
        <v>Vyplňte sloupec F</v>
      </c>
    </row>
    <row r="79" spans="1:7" ht="30" x14ac:dyDescent="0.25">
      <c r="A79" s="16">
        <v>738000000900</v>
      </c>
      <c r="B79" s="12" t="s">
        <v>97</v>
      </c>
      <c r="C79" s="12" t="s">
        <v>98</v>
      </c>
      <c r="D79" s="44" t="s">
        <v>339</v>
      </c>
      <c r="E79" s="45">
        <v>5</v>
      </c>
      <c r="F79" s="20"/>
      <c r="G79" s="10" t="str">
        <f t="shared" si="1"/>
        <v>Vyplňte sloupec F</v>
      </c>
    </row>
    <row r="80" spans="1:7" x14ac:dyDescent="0.25">
      <c r="A80" s="16">
        <v>738000001200</v>
      </c>
      <c r="B80" s="12" t="s">
        <v>99</v>
      </c>
      <c r="C80" s="12"/>
      <c r="D80" s="44" t="s">
        <v>339</v>
      </c>
      <c r="E80" s="45">
        <v>5</v>
      </c>
      <c r="F80" s="20"/>
      <c r="G80" s="10" t="str">
        <f t="shared" si="1"/>
        <v>Vyplňte sloupec F</v>
      </c>
    </row>
    <row r="81" spans="1:7" x14ac:dyDescent="0.25">
      <c r="A81" s="16">
        <v>738000001300</v>
      </c>
      <c r="B81" s="12" t="s">
        <v>100</v>
      </c>
      <c r="C81" s="12" t="s">
        <v>101</v>
      </c>
      <c r="D81" s="44" t="s">
        <v>339</v>
      </c>
      <c r="E81" s="45">
        <v>5</v>
      </c>
      <c r="F81" s="20"/>
      <c r="G81" s="10" t="str">
        <f t="shared" si="1"/>
        <v>Vyplňte sloupec F</v>
      </c>
    </row>
    <row r="82" spans="1:7" x14ac:dyDescent="0.25">
      <c r="A82" s="16">
        <v>738000002300</v>
      </c>
      <c r="B82" s="12" t="s">
        <v>366</v>
      </c>
      <c r="C82" s="12" t="s">
        <v>367</v>
      </c>
      <c r="D82" s="44" t="s">
        <v>339</v>
      </c>
      <c r="E82" s="45">
        <v>48</v>
      </c>
      <c r="F82" s="20"/>
      <c r="G82" s="10" t="str">
        <f t="shared" si="1"/>
        <v>Vyplňte sloupec F</v>
      </c>
    </row>
    <row r="83" spans="1:7" ht="30" x14ac:dyDescent="0.25">
      <c r="A83" s="16">
        <v>738000002500</v>
      </c>
      <c r="B83" s="12" t="s">
        <v>102</v>
      </c>
      <c r="C83" s="12" t="s">
        <v>103</v>
      </c>
      <c r="D83" s="44" t="s">
        <v>339</v>
      </c>
      <c r="E83" s="45">
        <v>20</v>
      </c>
      <c r="F83" s="20"/>
      <c r="G83" s="10" t="str">
        <f t="shared" si="1"/>
        <v>Vyplňte sloupec F</v>
      </c>
    </row>
    <row r="84" spans="1:7" x14ac:dyDescent="0.25">
      <c r="A84" s="16">
        <v>738000002600</v>
      </c>
      <c r="B84" s="12" t="s">
        <v>368</v>
      </c>
      <c r="C84" s="12" t="s">
        <v>104</v>
      </c>
      <c r="D84" s="44" t="s">
        <v>339</v>
      </c>
      <c r="E84" s="45">
        <v>200</v>
      </c>
      <c r="F84" s="20"/>
      <c r="G84" s="10" t="str">
        <f t="shared" si="1"/>
        <v>Vyplňte sloupec F</v>
      </c>
    </row>
    <row r="85" spans="1:7" x14ac:dyDescent="0.25">
      <c r="A85" s="16">
        <v>738000003200</v>
      </c>
      <c r="B85" s="12" t="s">
        <v>105</v>
      </c>
      <c r="C85" s="12" t="s">
        <v>369</v>
      </c>
      <c r="D85" s="44" t="s">
        <v>339</v>
      </c>
      <c r="E85" s="45">
        <v>1800</v>
      </c>
      <c r="F85" s="20"/>
      <c r="G85" s="10" t="str">
        <f t="shared" si="1"/>
        <v>Vyplňte sloupec F</v>
      </c>
    </row>
    <row r="86" spans="1:7" ht="30" x14ac:dyDescent="0.25">
      <c r="A86" s="16">
        <v>738000003800</v>
      </c>
      <c r="B86" s="12" t="s">
        <v>106</v>
      </c>
      <c r="C86" s="12" t="s">
        <v>107</v>
      </c>
      <c r="D86" s="44" t="s">
        <v>339</v>
      </c>
      <c r="E86" s="45">
        <v>5</v>
      </c>
      <c r="F86" s="20"/>
      <c r="G86" s="10" t="str">
        <f t="shared" si="1"/>
        <v>Vyplňte sloupec F</v>
      </c>
    </row>
    <row r="87" spans="1:7" ht="30" x14ac:dyDescent="0.25">
      <c r="A87" s="16">
        <v>738000004000</v>
      </c>
      <c r="B87" s="12" t="s">
        <v>108</v>
      </c>
      <c r="C87" s="12" t="s">
        <v>109</v>
      </c>
      <c r="D87" s="44" t="s">
        <v>339</v>
      </c>
      <c r="E87" s="45">
        <v>15</v>
      </c>
      <c r="F87" s="20"/>
      <c r="G87" s="10" t="str">
        <f t="shared" si="1"/>
        <v>Vyplňte sloupec F</v>
      </c>
    </row>
    <row r="88" spans="1:7" ht="30" x14ac:dyDescent="0.25">
      <c r="A88" s="16">
        <v>738000005900</v>
      </c>
      <c r="B88" s="12" t="s">
        <v>110</v>
      </c>
      <c r="C88" s="12" t="s">
        <v>111</v>
      </c>
      <c r="D88" s="44" t="s">
        <v>339</v>
      </c>
      <c r="E88" s="45">
        <v>20</v>
      </c>
      <c r="F88" s="20"/>
      <c r="G88" s="10" t="str">
        <f t="shared" si="1"/>
        <v>Vyplňte sloupec F</v>
      </c>
    </row>
    <row r="89" spans="1:7" x14ac:dyDescent="0.25">
      <c r="A89" s="16">
        <v>738000007400</v>
      </c>
      <c r="B89" s="12" t="s">
        <v>370</v>
      </c>
      <c r="C89" s="12" t="s">
        <v>113</v>
      </c>
      <c r="D89" s="44" t="s">
        <v>341</v>
      </c>
      <c r="E89" s="45">
        <v>20</v>
      </c>
      <c r="F89" s="20"/>
      <c r="G89" s="10" t="str">
        <f t="shared" si="1"/>
        <v>Vyplňte sloupec F</v>
      </c>
    </row>
    <row r="90" spans="1:7" x14ac:dyDescent="0.25">
      <c r="A90" s="16">
        <v>738000007500</v>
      </c>
      <c r="B90" s="12" t="s">
        <v>371</v>
      </c>
      <c r="C90" s="12" t="s">
        <v>114</v>
      </c>
      <c r="D90" s="44" t="s">
        <v>341</v>
      </c>
      <c r="E90" s="45">
        <v>5</v>
      </c>
      <c r="F90" s="20"/>
      <c r="G90" s="10" t="str">
        <f t="shared" si="1"/>
        <v>Vyplňte sloupec F</v>
      </c>
    </row>
    <row r="91" spans="1:7" x14ac:dyDescent="0.25">
      <c r="A91" s="16">
        <v>738000009000</v>
      </c>
      <c r="B91" s="12" t="s">
        <v>115</v>
      </c>
      <c r="C91" s="12" t="s">
        <v>116</v>
      </c>
      <c r="D91" s="44" t="s">
        <v>339</v>
      </c>
      <c r="E91" s="45">
        <v>5</v>
      </c>
      <c r="F91" s="20"/>
      <c r="G91" s="10" t="str">
        <f t="shared" si="1"/>
        <v>Vyplňte sloupec F</v>
      </c>
    </row>
    <row r="92" spans="1:7" ht="30" x14ac:dyDescent="0.25">
      <c r="A92" s="16">
        <v>738000009500</v>
      </c>
      <c r="B92" s="12" t="s">
        <v>117</v>
      </c>
      <c r="C92" s="12" t="s">
        <v>372</v>
      </c>
      <c r="D92" s="44" t="s">
        <v>339</v>
      </c>
      <c r="E92" s="45">
        <v>50</v>
      </c>
      <c r="F92" s="20"/>
      <c r="G92" s="10" t="str">
        <f t="shared" si="1"/>
        <v>Vyplňte sloupec F</v>
      </c>
    </row>
    <row r="93" spans="1:7" x14ac:dyDescent="0.25">
      <c r="A93" s="16">
        <v>738000010300</v>
      </c>
      <c r="B93" s="12" t="s">
        <v>118</v>
      </c>
      <c r="C93" s="12" t="s">
        <v>119</v>
      </c>
      <c r="D93" s="44" t="s">
        <v>339</v>
      </c>
      <c r="E93" s="45">
        <v>10</v>
      </c>
      <c r="F93" s="20"/>
      <c r="G93" s="10" t="str">
        <f t="shared" si="1"/>
        <v>Vyplňte sloupec F</v>
      </c>
    </row>
    <row r="94" spans="1:7" x14ac:dyDescent="0.25">
      <c r="A94" s="16">
        <v>738000012300</v>
      </c>
      <c r="B94" s="12" t="s">
        <v>120</v>
      </c>
      <c r="C94" s="12" t="s">
        <v>121</v>
      </c>
      <c r="D94" s="44" t="s">
        <v>339</v>
      </c>
      <c r="E94" s="45">
        <v>3</v>
      </c>
      <c r="F94" s="20"/>
      <c r="G94" s="10" t="str">
        <f t="shared" si="1"/>
        <v>Vyplňte sloupec F</v>
      </c>
    </row>
    <row r="95" spans="1:7" x14ac:dyDescent="0.25">
      <c r="A95" s="16">
        <v>738000014700</v>
      </c>
      <c r="B95" s="12" t="s">
        <v>124</v>
      </c>
      <c r="C95" s="12" t="s">
        <v>123</v>
      </c>
      <c r="D95" s="44" t="s">
        <v>339</v>
      </c>
      <c r="E95" s="45">
        <v>50</v>
      </c>
      <c r="F95" s="20"/>
      <c r="G95" s="10" t="str">
        <f t="shared" si="1"/>
        <v>Vyplňte sloupec F</v>
      </c>
    </row>
    <row r="96" spans="1:7" ht="45" x14ac:dyDescent="0.25">
      <c r="A96" s="16">
        <v>738000015000</v>
      </c>
      <c r="B96" s="12" t="s">
        <v>125</v>
      </c>
      <c r="C96" s="12" t="s">
        <v>126</v>
      </c>
      <c r="D96" s="44" t="s">
        <v>341</v>
      </c>
      <c r="E96" s="45">
        <v>10</v>
      </c>
      <c r="F96" s="20"/>
      <c r="G96" s="10" t="str">
        <f t="shared" si="1"/>
        <v>Vyplňte sloupec F</v>
      </c>
    </row>
    <row r="97" spans="1:7" x14ac:dyDescent="0.25">
      <c r="A97" s="16">
        <v>738000015200</v>
      </c>
      <c r="B97" s="12" t="s">
        <v>127</v>
      </c>
      <c r="C97" s="12" t="s">
        <v>128</v>
      </c>
      <c r="D97" s="44" t="s">
        <v>341</v>
      </c>
      <c r="E97" s="45">
        <v>1</v>
      </c>
      <c r="F97" s="20"/>
      <c r="G97" s="10" t="str">
        <f t="shared" si="1"/>
        <v>Vyplňte sloupec F</v>
      </c>
    </row>
    <row r="98" spans="1:7" x14ac:dyDescent="0.25">
      <c r="A98" s="16">
        <v>738000017000</v>
      </c>
      <c r="B98" s="12" t="s">
        <v>129</v>
      </c>
      <c r="C98" s="12" t="s">
        <v>373</v>
      </c>
      <c r="D98" s="44" t="s">
        <v>339</v>
      </c>
      <c r="E98" s="45">
        <v>100</v>
      </c>
      <c r="F98" s="20"/>
      <c r="G98" s="10" t="str">
        <f t="shared" si="1"/>
        <v>Vyplňte sloupec F</v>
      </c>
    </row>
    <row r="99" spans="1:7" x14ac:dyDescent="0.25">
      <c r="A99" s="16">
        <v>738000017400</v>
      </c>
      <c r="B99" s="12" t="s">
        <v>130</v>
      </c>
      <c r="C99" s="12" t="s">
        <v>374</v>
      </c>
      <c r="D99" s="44" t="s">
        <v>341</v>
      </c>
      <c r="E99" s="45">
        <v>20</v>
      </c>
      <c r="F99" s="20"/>
      <c r="G99" s="10" t="str">
        <f t="shared" si="1"/>
        <v>Vyplňte sloupec F</v>
      </c>
    </row>
    <row r="100" spans="1:7" x14ac:dyDescent="0.25">
      <c r="A100" s="16">
        <v>738000018100</v>
      </c>
      <c r="B100" s="12" t="s">
        <v>132</v>
      </c>
      <c r="C100" s="12" t="s">
        <v>133</v>
      </c>
      <c r="D100" s="44" t="s">
        <v>339</v>
      </c>
      <c r="E100" s="45">
        <v>5</v>
      </c>
      <c r="F100" s="20"/>
      <c r="G100" s="10" t="str">
        <f t="shared" si="1"/>
        <v>Vyplňte sloupec F</v>
      </c>
    </row>
    <row r="101" spans="1:7" x14ac:dyDescent="0.25">
      <c r="A101" s="16">
        <v>738000018200</v>
      </c>
      <c r="B101" s="12" t="s">
        <v>134</v>
      </c>
      <c r="C101" s="12" t="s">
        <v>135</v>
      </c>
      <c r="D101" s="44" t="s">
        <v>339</v>
      </c>
      <c r="E101" s="45">
        <v>20</v>
      </c>
      <c r="F101" s="20"/>
      <c r="G101" s="10" t="str">
        <f t="shared" si="1"/>
        <v>Vyplňte sloupec F</v>
      </c>
    </row>
    <row r="102" spans="1:7" ht="30" x14ac:dyDescent="0.25">
      <c r="A102" s="16">
        <v>738000018700</v>
      </c>
      <c r="B102" s="12" t="s">
        <v>136</v>
      </c>
      <c r="C102" s="12" t="s">
        <v>137</v>
      </c>
      <c r="D102" s="44" t="s">
        <v>339</v>
      </c>
      <c r="E102" s="45">
        <v>1400</v>
      </c>
      <c r="F102" s="20"/>
      <c r="G102" s="10" t="str">
        <f t="shared" si="1"/>
        <v>Vyplňte sloupec F</v>
      </c>
    </row>
    <row r="103" spans="1:7" ht="30" x14ac:dyDescent="0.25">
      <c r="A103" s="16">
        <v>738000020000</v>
      </c>
      <c r="B103" s="12" t="s">
        <v>138</v>
      </c>
      <c r="C103" s="12" t="s">
        <v>375</v>
      </c>
      <c r="D103" s="44" t="s">
        <v>339</v>
      </c>
      <c r="E103" s="45">
        <v>185</v>
      </c>
      <c r="F103" s="20"/>
      <c r="G103" s="10" t="str">
        <f t="shared" si="1"/>
        <v>Vyplňte sloupec F</v>
      </c>
    </row>
    <row r="104" spans="1:7" ht="30" x14ac:dyDescent="0.25">
      <c r="A104" s="16">
        <v>738000021500</v>
      </c>
      <c r="B104" s="12" t="s">
        <v>138</v>
      </c>
      <c r="C104" s="12" t="s">
        <v>376</v>
      </c>
      <c r="D104" s="44" t="s">
        <v>339</v>
      </c>
      <c r="E104" s="45">
        <v>325</v>
      </c>
      <c r="F104" s="20"/>
      <c r="G104" s="10" t="str">
        <f t="shared" si="1"/>
        <v>Vyplňte sloupec F</v>
      </c>
    </row>
    <row r="105" spans="1:7" ht="60" x14ac:dyDescent="0.25">
      <c r="A105" s="16">
        <v>738000021800</v>
      </c>
      <c r="B105" s="12" t="s">
        <v>139</v>
      </c>
      <c r="C105" s="12" t="s">
        <v>140</v>
      </c>
      <c r="D105" s="44" t="s">
        <v>339</v>
      </c>
      <c r="E105" s="45">
        <v>10</v>
      </c>
      <c r="F105" s="20"/>
      <c r="G105" s="10" t="str">
        <f t="shared" si="1"/>
        <v>Vyplňte sloupec F</v>
      </c>
    </row>
    <row r="106" spans="1:7" ht="30" x14ac:dyDescent="0.25">
      <c r="A106" s="16">
        <v>738000022200</v>
      </c>
      <c r="B106" s="12" t="s">
        <v>138</v>
      </c>
      <c r="C106" s="12" t="s">
        <v>377</v>
      </c>
      <c r="D106" s="44" t="s">
        <v>339</v>
      </c>
      <c r="E106" s="45">
        <v>720</v>
      </c>
      <c r="F106" s="20"/>
      <c r="G106" s="10" t="str">
        <f t="shared" si="1"/>
        <v>Vyplňte sloupec F</v>
      </c>
    </row>
    <row r="107" spans="1:7" ht="30" x14ac:dyDescent="0.25">
      <c r="A107" s="16">
        <v>738000022400</v>
      </c>
      <c r="B107" s="12" t="s">
        <v>138</v>
      </c>
      <c r="C107" s="12" t="s">
        <v>378</v>
      </c>
      <c r="D107" s="44" t="s">
        <v>339</v>
      </c>
      <c r="E107" s="45">
        <v>1080</v>
      </c>
      <c r="F107" s="20"/>
      <c r="G107" s="10" t="str">
        <f t="shared" si="1"/>
        <v>Vyplňte sloupec F</v>
      </c>
    </row>
    <row r="108" spans="1:7" ht="45" x14ac:dyDescent="0.25">
      <c r="A108" s="16">
        <v>738000022500</v>
      </c>
      <c r="B108" s="12" t="s">
        <v>141</v>
      </c>
      <c r="C108" s="12" t="s">
        <v>142</v>
      </c>
      <c r="D108" s="44" t="s">
        <v>339</v>
      </c>
      <c r="E108" s="45">
        <v>20</v>
      </c>
      <c r="F108" s="20"/>
      <c r="G108" s="10" t="str">
        <f t="shared" si="1"/>
        <v>Vyplňte sloupec F</v>
      </c>
    </row>
    <row r="109" spans="1:7" x14ac:dyDescent="0.25">
      <c r="A109" s="16">
        <v>738000023000</v>
      </c>
      <c r="B109" s="12" t="s">
        <v>143</v>
      </c>
      <c r="C109" s="12" t="s">
        <v>144</v>
      </c>
      <c r="D109" s="44" t="s">
        <v>339</v>
      </c>
      <c r="E109" s="45">
        <v>20</v>
      </c>
      <c r="F109" s="20"/>
      <c r="G109" s="10" t="str">
        <f t="shared" si="1"/>
        <v>Vyplňte sloupec F</v>
      </c>
    </row>
    <row r="110" spans="1:7" ht="60" x14ac:dyDescent="0.25">
      <c r="A110" s="16">
        <v>738000023100</v>
      </c>
      <c r="B110" s="12" t="s">
        <v>145</v>
      </c>
      <c r="C110" s="12" t="s">
        <v>146</v>
      </c>
      <c r="D110" s="44" t="s">
        <v>339</v>
      </c>
      <c r="E110" s="45">
        <v>75</v>
      </c>
      <c r="F110" s="20"/>
      <c r="G110" s="10" t="str">
        <f t="shared" si="1"/>
        <v>Vyplňte sloupec F</v>
      </c>
    </row>
    <row r="111" spans="1:7" x14ac:dyDescent="0.25">
      <c r="A111" s="16">
        <v>738000023600</v>
      </c>
      <c r="B111" s="12" t="s">
        <v>147</v>
      </c>
      <c r="C111" s="12" t="s">
        <v>148</v>
      </c>
      <c r="D111" s="44" t="s">
        <v>339</v>
      </c>
      <c r="E111" s="45">
        <v>20</v>
      </c>
      <c r="F111" s="20"/>
      <c r="G111" s="10" t="str">
        <f t="shared" si="1"/>
        <v>Vyplňte sloupec F</v>
      </c>
    </row>
    <row r="112" spans="1:7" x14ac:dyDescent="0.25">
      <c r="A112" s="16">
        <v>738000023800</v>
      </c>
      <c r="B112" s="12" t="s">
        <v>379</v>
      </c>
      <c r="C112" s="12" t="s">
        <v>149</v>
      </c>
      <c r="D112" s="44" t="s">
        <v>339</v>
      </c>
      <c r="E112" s="45">
        <v>145</v>
      </c>
      <c r="F112" s="20"/>
      <c r="G112" s="10" t="str">
        <f t="shared" si="1"/>
        <v>Vyplňte sloupec F</v>
      </c>
    </row>
    <row r="113" spans="1:7" ht="30" x14ac:dyDescent="0.25">
      <c r="A113" s="16">
        <v>738000023900</v>
      </c>
      <c r="B113" s="12" t="s">
        <v>150</v>
      </c>
      <c r="C113" s="12" t="s">
        <v>151</v>
      </c>
      <c r="D113" s="44" t="s">
        <v>341</v>
      </c>
      <c r="E113" s="45">
        <v>20</v>
      </c>
      <c r="F113" s="20"/>
      <c r="G113" s="10" t="str">
        <f t="shared" si="1"/>
        <v>Vyplňte sloupec F</v>
      </c>
    </row>
    <row r="114" spans="1:7" x14ac:dyDescent="0.25">
      <c r="A114" s="16">
        <v>738000029300</v>
      </c>
      <c r="B114" s="12" t="s">
        <v>152</v>
      </c>
      <c r="C114" s="12" t="s">
        <v>380</v>
      </c>
      <c r="D114" s="44" t="s">
        <v>339</v>
      </c>
      <c r="E114" s="45">
        <v>60</v>
      </c>
      <c r="F114" s="20"/>
      <c r="G114" s="10" t="str">
        <f t="shared" si="1"/>
        <v>Vyplňte sloupec F</v>
      </c>
    </row>
    <row r="115" spans="1:7" ht="30" x14ac:dyDescent="0.25">
      <c r="A115" s="16">
        <v>738000031300</v>
      </c>
      <c r="B115" s="12" t="s">
        <v>154</v>
      </c>
      <c r="C115" s="12" t="s">
        <v>155</v>
      </c>
      <c r="D115" s="44" t="s">
        <v>339</v>
      </c>
      <c r="E115" s="45">
        <v>5</v>
      </c>
      <c r="F115" s="20"/>
      <c r="G115" s="10" t="str">
        <f t="shared" si="1"/>
        <v>Vyplňte sloupec F</v>
      </c>
    </row>
    <row r="116" spans="1:7" ht="30" x14ac:dyDescent="0.25">
      <c r="A116" s="16">
        <v>738000031400</v>
      </c>
      <c r="B116" s="12" t="s">
        <v>156</v>
      </c>
      <c r="C116" s="12" t="s">
        <v>157</v>
      </c>
      <c r="D116" s="44" t="s">
        <v>339</v>
      </c>
      <c r="E116" s="45">
        <v>20</v>
      </c>
      <c r="F116" s="20"/>
      <c r="G116" s="10" t="str">
        <f t="shared" si="1"/>
        <v>Vyplňte sloupec F</v>
      </c>
    </row>
    <row r="117" spans="1:7" ht="45" x14ac:dyDescent="0.25">
      <c r="A117" s="16">
        <v>738000032500</v>
      </c>
      <c r="B117" s="12" t="s">
        <v>158</v>
      </c>
      <c r="C117" s="12" t="s">
        <v>159</v>
      </c>
      <c r="D117" s="44" t="s">
        <v>346</v>
      </c>
      <c r="E117" s="45">
        <v>150</v>
      </c>
      <c r="F117" s="20"/>
      <c r="G117" s="10" t="str">
        <f t="shared" si="1"/>
        <v>Vyplňte sloupec F</v>
      </c>
    </row>
    <row r="118" spans="1:7" x14ac:dyDescent="0.25">
      <c r="A118" s="16">
        <v>738000034800</v>
      </c>
      <c r="B118" s="12" t="s">
        <v>160</v>
      </c>
      <c r="C118" s="12" t="s">
        <v>161</v>
      </c>
      <c r="D118" s="44" t="s">
        <v>339</v>
      </c>
      <c r="E118" s="45">
        <v>35</v>
      </c>
      <c r="F118" s="20"/>
      <c r="G118" s="10" t="str">
        <f t="shared" si="1"/>
        <v>Vyplňte sloupec F</v>
      </c>
    </row>
    <row r="119" spans="1:7" ht="45" x14ac:dyDescent="0.25">
      <c r="A119" s="16">
        <v>738000035800</v>
      </c>
      <c r="B119" s="12" t="s">
        <v>162</v>
      </c>
      <c r="C119" s="12" t="s">
        <v>163</v>
      </c>
      <c r="D119" s="44" t="s">
        <v>339</v>
      </c>
      <c r="E119" s="45">
        <v>10</v>
      </c>
      <c r="F119" s="20"/>
      <c r="G119" s="10" t="str">
        <f t="shared" si="1"/>
        <v>Vyplňte sloupec F</v>
      </c>
    </row>
    <row r="120" spans="1:7" x14ac:dyDescent="0.25">
      <c r="A120" s="16">
        <v>738000038400</v>
      </c>
      <c r="B120" s="12" t="s">
        <v>381</v>
      </c>
      <c r="C120" s="12" t="s">
        <v>112</v>
      </c>
      <c r="D120" s="44" t="s">
        <v>341</v>
      </c>
      <c r="E120" s="45">
        <v>180</v>
      </c>
      <c r="F120" s="20"/>
      <c r="G120" s="10" t="str">
        <f t="shared" si="1"/>
        <v>Vyplňte sloupec F</v>
      </c>
    </row>
    <row r="121" spans="1:7" x14ac:dyDescent="0.25">
      <c r="A121" s="16">
        <v>738000038600</v>
      </c>
      <c r="B121" s="12" t="s">
        <v>382</v>
      </c>
      <c r="C121" s="12" t="s">
        <v>383</v>
      </c>
      <c r="D121" s="44" t="s">
        <v>341</v>
      </c>
      <c r="E121" s="45">
        <v>60</v>
      </c>
      <c r="F121" s="20"/>
      <c r="G121" s="10" t="str">
        <f t="shared" si="1"/>
        <v>Vyplňte sloupec F</v>
      </c>
    </row>
    <row r="122" spans="1:7" ht="45" x14ac:dyDescent="0.25">
      <c r="A122" s="16">
        <v>738000039500</v>
      </c>
      <c r="B122" s="12" t="s">
        <v>164</v>
      </c>
      <c r="C122" s="12" t="s">
        <v>165</v>
      </c>
      <c r="D122" s="44" t="s">
        <v>346</v>
      </c>
      <c r="E122" s="45">
        <v>40</v>
      </c>
      <c r="F122" s="20"/>
      <c r="G122" s="10" t="str">
        <f t="shared" si="1"/>
        <v>Vyplňte sloupec F</v>
      </c>
    </row>
    <row r="123" spans="1:7" ht="45" x14ac:dyDescent="0.25">
      <c r="A123" s="16">
        <v>738000041300</v>
      </c>
      <c r="B123" s="12" t="s">
        <v>166</v>
      </c>
      <c r="C123" s="12" t="s">
        <v>167</v>
      </c>
      <c r="D123" s="44" t="s">
        <v>339</v>
      </c>
      <c r="E123" s="45">
        <v>2</v>
      </c>
      <c r="F123" s="20"/>
      <c r="G123" s="10" t="str">
        <f t="shared" si="1"/>
        <v>Vyplňte sloupec F</v>
      </c>
    </row>
    <row r="124" spans="1:7" x14ac:dyDescent="0.25">
      <c r="A124" s="16">
        <v>738000042400</v>
      </c>
      <c r="B124" s="12" t="s">
        <v>168</v>
      </c>
      <c r="C124" s="12" t="s">
        <v>169</v>
      </c>
      <c r="D124" s="44" t="s">
        <v>339</v>
      </c>
      <c r="E124" s="45">
        <v>150</v>
      </c>
      <c r="F124" s="20"/>
      <c r="G124" s="10" t="str">
        <f t="shared" si="1"/>
        <v>Vyplňte sloupec F</v>
      </c>
    </row>
    <row r="125" spans="1:7" ht="60" x14ac:dyDescent="0.25">
      <c r="A125" s="16">
        <v>738000044100</v>
      </c>
      <c r="B125" s="12" t="s">
        <v>170</v>
      </c>
      <c r="C125" s="12" t="s">
        <v>171</v>
      </c>
      <c r="D125" s="44" t="s">
        <v>341</v>
      </c>
      <c r="E125" s="45">
        <v>1</v>
      </c>
      <c r="F125" s="20"/>
      <c r="G125" s="10" t="str">
        <f t="shared" si="1"/>
        <v>Vyplňte sloupec F</v>
      </c>
    </row>
    <row r="126" spans="1:7" ht="30" x14ac:dyDescent="0.25">
      <c r="A126" s="16">
        <v>738000049900</v>
      </c>
      <c r="B126" s="12" t="s">
        <v>42</v>
      </c>
      <c r="C126" s="12" t="s">
        <v>172</v>
      </c>
      <c r="D126" s="44" t="s">
        <v>341</v>
      </c>
      <c r="E126" s="45">
        <v>5</v>
      </c>
      <c r="F126" s="20"/>
      <c r="G126" s="10" t="str">
        <f t="shared" si="1"/>
        <v>Vyplňte sloupec F</v>
      </c>
    </row>
    <row r="127" spans="1:7" ht="30" x14ac:dyDescent="0.25">
      <c r="A127" s="16">
        <v>738000050800</v>
      </c>
      <c r="B127" s="12" t="s">
        <v>44</v>
      </c>
      <c r="C127" s="12" t="s">
        <v>173</v>
      </c>
      <c r="D127" s="44" t="s">
        <v>341</v>
      </c>
      <c r="E127" s="45">
        <v>5</v>
      </c>
      <c r="F127" s="20"/>
      <c r="G127" s="10" t="str">
        <f t="shared" si="1"/>
        <v>Vyplňte sloupec F</v>
      </c>
    </row>
    <row r="128" spans="1:7" ht="30" x14ac:dyDescent="0.25">
      <c r="A128" s="16">
        <v>738000051500</v>
      </c>
      <c r="B128" s="12" t="s">
        <v>174</v>
      </c>
      <c r="C128" s="12" t="s">
        <v>175</v>
      </c>
      <c r="D128" s="44" t="s">
        <v>341</v>
      </c>
      <c r="E128" s="45">
        <v>5</v>
      </c>
      <c r="F128" s="20"/>
      <c r="G128" s="10" t="str">
        <f t="shared" si="1"/>
        <v>Vyplňte sloupec F</v>
      </c>
    </row>
    <row r="129" spans="1:7" ht="30" x14ac:dyDescent="0.25">
      <c r="A129" s="16">
        <v>738000051700</v>
      </c>
      <c r="B129" s="12" t="s">
        <v>44</v>
      </c>
      <c r="C129" s="12" t="s">
        <v>176</v>
      </c>
      <c r="D129" s="44" t="s">
        <v>341</v>
      </c>
      <c r="E129" s="45">
        <v>15</v>
      </c>
      <c r="F129" s="20"/>
      <c r="G129" s="10" t="str">
        <f t="shared" si="1"/>
        <v>Vyplňte sloupec F</v>
      </c>
    </row>
    <row r="130" spans="1:7" x14ac:dyDescent="0.25">
      <c r="A130" s="16">
        <v>738000059900</v>
      </c>
      <c r="B130" s="12" t="s">
        <v>384</v>
      </c>
      <c r="C130" s="12" t="s">
        <v>385</v>
      </c>
      <c r="D130" s="44" t="s">
        <v>341</v>
      </c>
      <c r="E130" s="45">
        <v>50</v>
      </c>
      <c r="F130" s="20"/>
      <c r="G130" s="10" t="str">
        <f t="shared" si="1"/>
        <v>Vyplňte sloupec F</v>
      </c>
    </row>
    <row r="131" spans="1:7" x14ac:dyDescent="0.25">
      <c r="A131" s="16">
        <v>738000060400</v>
      </c>
      <c r="B131" s="12" t="s">
        <v>177</v>
      </c>
      <c r="C131" s="12" t="s">
        <v>178</v>
      </c>
      <c r="D131" s="44" t="s">
        <v>339</v>
      </c>
      <c r="E131" s="45">
        <v>5</v>
      </c>
      <c r="F131" s="20"/>
      <c r="G131" s="10" t="str">
        <f t="shared" ref="G131:G191" si="2">IF(F131="","Vyplňte sloupec F",E131*F131)</f>
        <v>Vyplňte sloupec F</v>
      </c>
    </row>
    <row r="132" spans="1:7" x14ac:dyDescent="0.25">
      <c r="A132" s="16">
        <v>738000060900</v>
      </c>
      <c r="B132" s="12" t="s">
        <v>179</v>
      </c>
      <c r="C132" s="12" t="s">
        <v>180</v>
      </c>
      <c r="D132" s="44" t="s">
        <v>339</v>
      </c>
      <c r="E132" s="45">
        <v>5</v>
      </c>
      <c r="F132" s="20"/>
      <c r="G132" s="10" t="str">
        <f t="shared" si="2"/>
        <v>Vyplňte sloupec F</v>
      </c>
    </row>
    <row r="133" spans="1:7" x14ac:dyDescent="0.25">
      <c r="A133" s="16">
        <v>738000071900</v>
      </c>
      <c r="B133" s="12" t="s">
        <v>181</v>
      </c>
      <c r="C133" s="12" t="s">
        <v>182</v>
      </c>
      <c r="D133" s="44" t="s">
        <v>339</v>
      </c>
      <c r="E133" s="45">
        <v>30</v>
      </c>
      <c r="F133" s="20"/>
      <c r="G133" s="10" t="str">
        <f t="shared" si="2"/>
        <v>Vyplňte sloupec F</v>
      </c>
    </row>
    <row r="134" spans="1:7" ht="45" x14ac:dyDescent="0.25">
      <c r="A134" s="16">
        <v>738000073600</v>
      </c>
      <c r="B134" s="12" t="s">
        <v>95</v>
      </c>
      <c r="C134" s="12" t="s">
        <v>183</v>
      </c>
      <c r="D134" s="44" t="s">
        <v>339</v>
      </c>
      <c r="E134" s="45">
        <v>20</v>
      </c>
      <c r="F134" s="20"/>
      <c r="G134" s="10" t="str">
        <f t="shared" si="2"/>
        <v>Vyplňte sloupec F</v>
      </c>
    </row>
    <row r="135" spans="1:7" ht="30" x14ac:dyDescent="0.25">
      <c r="A135" s="16">
        <v>738000073800</v>
      </c>
      <c r="B135" s="12" t="s">
        <v>95</v>
      </c>
      <c r="C135" s="12" t="s">
        <v>184</v>
      </c>
      <c r="D135" s="44" t="s">
        <v>339</v>
      </c>
      <c r="E135" s="45">
        <v>225</v>
      </c>
      <c r="F135" s="20"/>
      <c r="G135" s="10" t="str">
        <f t="shared" si="2"/>
        <v>Vyplňte sloupec F</v>
      </c>
    </row>
    <row r="136" spans="1:7" ht="30" x14ac:dyDescent="0.25">
      <c r="A136" s="16">
        <v>738000076800</v>
      </c>
      <c r="B136" s="12" t="s">
        <v>185</v>
      </c>
      <c r="C136" s="12" t="s">
        <v>186</v>
      </c>
      <c r="D136" s="44" t="s">
        <v>339</v>
      </c>
      <c r="E136" s="45">
        <v>35</v>
      </c>
      <c r="F136" s="20"/>
      <c r="G136" s="10" t="str">
        <f t="shared" si="2"/>
        <v>Vyplňte sloupec F</v>
      </c>
    </row>
    <row r="137" spans="1:7" ht="30" x14ac:dyDescent="0.25">
      <c r="A137" s="16">
        <v>738000077200</v>
      </c>
      <c r="B137" s="12" t="s">
        <v>187</v>
      </c>
      <c r="C137" s="12" t="s">
        <v>386</v>
      </c>
      <c r="D137" s="44" t="s">
        <v>339</v>
      </c>
      <c r="E137" s="45">
        <v>5</v>
      </c>
      <c r="F137" s="20"/>
      <c r="G137" s="10" t="str">
        <f t="shared" si="2"/>
        <v>Vyplňte sloupec F</v>
      </c>
    </row>
    <row r="138" spans="1:7" x14ac:dyDescent="0.25">
      <c r="A138" s="16">
        <v>738000077600</v>
      </c>
      <c r="B138" s="12" t="s">
        <v>188</v>
      </c>
      <c r="C138" s="12" t="s">
        <v>189</v>
      </c>
      <c r="D138" s="44" t="s">
        <v>339</v>
      </c>
      <c r="E138" s="45">
        <v>5</v>
      </c>
      <c r="F138" s="20"/>
      <c r="G138" s="10" t="str">
        <f t="shared" si="2"/>
        <v>Vyplňte sloupec F</v>
      </c>
    </row>
    <row r="139" spans="1:7" ht="30" x14ac:dyDescent="0.25">
      <c r="A139" s="16">
        <v>738000086100</v>
      </c>
      <c r="B139" s="12" t="s">
        <v>190</v>
      </c>
      <c r="C139" s="12" t="s">
        <v>191</v>
      </c>
      <c r="D139" s="44" t="s">
        <v>339</v>
      </c>
      <c r="E139" s="45">
        <v>5</v>
      </c>
      <c r="F139" s="20"/>
      <c r="G139" s="10" t="str">
        <f t="shared" si="2"/>
        <v>Vyplňte sloupec F</v>
      </c>
    </row>
    <row r="140" spans="1:7" x14ac:dyDescent="0.25">
      <c r="A140" s="16">
        <v>738000086800</v>
      </c>
      <c r="B140" s="12" t="s">
        <v>192</v>
      </c>
      <c r="C140" s="12" t="s">
        <v>193</v>
      </c>
      <c r="D140" s="44" t="s">
        <v>339</v>
      </c>
      <c r="E140" s="45">
        <v>20</v>
      </c>
      <c r="F140" s="20"/>
      <c r="G140" s="10" t="str">
        <f t="shared" si="2"/>
        <v>Vyplňte sloupec F</v>
      </c>
    </row>
    <row r="141" spans="1:7" x14ac:dyDescent="0.25">
      <c r="A141" s="16">
        <v>738000087900</v>
      </c>
      <c r="B141" s="12" t="s">
        <v>194</v>
      </c>
      <c r="C141" s="12" t="s">
        <v>195</v>
      </c>
      <c r="D141" s="44" t="s">
        <v>346</v>
      </c>
      <c r="E141" s="45">
        <v>40</v>
      </c>
      <c r="F141" s="20"/>
      <c r="G141" s="10" t="str">
        <f t="shared" si="2"/>
        <v>Vyplňte sloupec F</v>
      </c>
    </row>
    <row r="142" spans="1:7" ht="30" x14ac:dyDescent="0.25">
      <c r="A142" s="16">
        <v>738000094200</v>
      </c>
      <c r="B142" s="12" t="s">
        <v>196</v>
      </c>
      <c r="C142" s="12" t="s">
        <v>197</v>
      </c>
      <c r="D142" s="44" t="s">
        <v>339</v>
      </c>
      <c r="E142" s="45">
        <v>200</v>
      </c>
      <c r="F142" s="20"/>
      <c r="G142" s="10" t="str">
        <f t="shared" si="2"/>
        <v>Vyplňte sloupec F</v>
      </c>
    </row>
    <row r="143" spans="1:7" ht="30" x14ac:dyDescent="0.25">
      <c r="A143" s="16">
        <v>738000102200</v>
      </c>
      <c r="B143" s="12" t="s">
        <v>190</v>
      </c>
      <c r="C143" s="12" t="s">
        <v>198</v>
      </c>
      <c r="D143" s="44" t="s">
        <v>339</v>
      </c>
      <c r="E143" s="45">
        <v>5</v>
      </c>
      <c r="F143" s="20"/>
      <c r="G143" s="10" t="str">
        <f t="shared" si="2"/>
        <v>Vyplňte sloupec F</v>
      </c>
    </row>
    <row r="144" spans="1:7" x14ac:dyDescent="0.25">
      <c r="A144" s="16">
        <v>738000198600</v>
      </c>
      <c r="B144" s="12" t="s">
        <v>200</v>
      </c>
      <c r="C144" s="12" t="s">
        <v>201</v>
      </c>
      <c r="D144" s="44" t="s">
        <v>339</v>
      </c>
      <c r="E144" s="45">
        <v>5</v>
      </c>
      <c r="F144" s="20"/>
      <c r="G144" s="10" t="str">
        <f t="shared" si="2"/>
        <v>Vyplňte sloupec F</v>
      </c>
    </row>
    <row r="145" spans="1:7" x14ac:dyDescent="0.25">
      <c r="A145" s="16">
        <v>738000199800</v>
      </c>
      <c r="B145" s="12" t="s">
        <v>202</v>
      </c>
      <c r="C145" s="12" t="s">
        <v>203</v>
      </c>
      <c r="D145" s="44" t="s">
        <v>339</v>
      </c>
      <c r="E145" s="45">
        <v>20</v>
      </c>
      <c r="F145" s="20"/>
      <c r="G145" s="10" t="str">
        <f t="shared" si="2"/>
        <v>Vyplňte sloupec F</v>
      </c>
    </row>
    <row r="146" spans="1:7" ht="30" x14ac:dyDescent="0.25">
      <c r="A146" s="16">
        <v>738417001200</v>
      </c>
      <c r="B146" s="12" t="s">
        <v>204</v>
      </c>
      <c r="C146" s="12" t="s">
        <v>205</v>
      </c>
      <c r="D146" s="44" t="s">
        <v>339</v>
      </c>
      <c r="E146" s="45">
        <v>20</v>
      </c>
      <c r="F146" s="20"/>
      <c r="G146" s="10" t="str">
        <f t="shared" si="2"/>
        <v>Vyplňte sloupec F</v>
      </c>
    </row>
    <row r="147" spans="1:7" ht="30" x14ac:dyDescent="0.25">
      <c r="A147" s="16">
        <v>29120020500001</v>
      </c>
      <c r="B147" s="12" t="s">
        <v>206</v>
      </c>
      <c r="C147" s="12" t="s">
        <v>207</v>
      </c>
      <c r="D147" s="44" t="s">
        <v>339</v>
      </c>
      <c r="E147" s="45">
        <v>50</v>
      </c>
      <c r="F147" s="20"/>
      <c r="G147" s="10" t="str">
        <f t="shared" si="2"/>
        <v>Vyplňte sloupec F</v>
      </c>
    </row>
    <row r="148" spans="1:7" x14ac:dyDescent="0.25">
      <c r="A148" s="16">
        <v>29120020600001</v>
      </c>
      <c r="B148" s="12" t="s">
        <v>208</v>
      </c>
      <c r="C148" s="12" t="s">
        <v>209</v>
      </c>
      <c r="D148" s="44" t="s">
        <v>339</v>
      </c>
      <c r="E148" s="45">
        <v>45</v>
      </c>
      <c r="F148" s="20"/>
      <c r="G148" s="10" t="str">
        <f t="shared" si="2"/>
        <v>Vyplňte sloupec F</v>
      </c>
    </row>
    <row r="149" spans="1:7" x14ac:dyDescent="0.25">
      <c r="A149" s="16">
        <v>29120020800001</v>
      </c>
      <c r="B149" s="12" t="s">
        <v>100</v>
      </c>
      <c r="C149" s="12" t="s">
        <v>210</v>
      </c>
      <c r="D149" s="44" t="s">
        <v>339</v>
      </c>
      <c r="E149" s="45">
        <v>5</v>
      </c>
      <c r="F149" s="20"/>
      <c r="G149" s="10" t="str">
        <f t="shared" si="2"/>
        <v>Vyplňte sloupec F</v>
      </c>
    </row>
    <row r="150" spans="1:7" x14ac:dyDescent="0.25">
      <c r="A150" s="16">
        <v>29120021200001</v>
      </c>
      <c r="B150" s="12" t="s">
        <v>211</v>
      </c>
      <c r="C150" s="12" t="s">
        <v>212</v>
      </c>
      <c r="D150" s="44" t="s">
        <v>339</v>
      </c>
      <c r="E150" s="45">
        <v>90</v>
      </c>
      <c r="F150" s="20"/>
      <c r="G150" s="10" t="str">
        <f t="shared" si="2"/>
        <v>Vyplňte sloupec F</v>
      </c>
    </row>
    <row r="151" spans="1:7" ht="30" x14ac:dyDescent="0.25">
      <c r="A151" s="16">
        <v>29120021600001</v>
      </c>
      <c r="B151" s="12" t="s">
        <v>387</v>
      </c>
      <c r="C151" s="12" t="s">
        <v>213</v>
      </c>
      <c r="D151" s="44" t="s">
        <v>339</v>
      </c>
      <c r="E151" s="45">
        <v>10</v>
      </c>
      <c r="F151" s="20"/>
      <c r="G151" s="10" t="str">
        <f t="shared" si="2"/>
        <v>Vyplňte sloupec F</v>
      </c>
    </row>
    <row r="152" spans="1:7" ht="30" x14ac:dyDescent="0.25">
      <c r="A152" s="35">
        <v>29120022000001</v>
      </c>
      <c r="B152" s="12" t="s">
        <v>214</v>
      </c>
      <c r="C152" s="12" t="s">
        <v>215</v>
      </c>
      <c r="D152" s="44" t="s">
        <v>341</v>
      </c>
      <c r="E152" s="45">
        <v>110</v>
      </c>
      <c r="F152" s="20"/>
      <c r="G152" s="10" t="str">
        <f t="shared" si="2"/>
        <v>Vyplňte sloupec F</v>
      </c>
    </row>
    <row r="153" spans="1:7" ht="45" x14ac:dyDescent="0.25">
      <c r="A153" s="35">
        <v>29120040500001</v>
      </c>
      <c r="B153" s="12" t="s">
        <v>216</v>
      </c>
      <c r="C153" s="12" t="s">
        <v>217</v>
      </c>
      <c r="D153" s="44" t="s">
        <v>339</v>
      </c>
      <c r="E153" s="45">
        <v>10</v>
      </c>
      <c r="F153" s="20"/>
      <c r="G153" s="10" t="str">
        <f t="shared" si="2"/>
        <v>Vyplňte sloupec F</v>
      </c>
    </row>
    <row r="154" spans="1:7" ht="30" x14ac:dyDescent="0.25">
      <c r="A154" s="35">
        <v>29120041800001</v>
      </c>
      <c r="B154" s="12" t="s">
        <v>218</v>
      </c>
      <c r="C154" s="12" t="s">
        <v>388</v>
      </c>
      <c r="D154" s="44" t="s">
        <v>339</v>
      </c>
      <c r="E154" s="45">
        <v>40</v>
      </c>
      <c r="F154" s="20"/>
      <c r="G154" s="10" t="str">
        <f t="shared" si="2"/>
        <v>Vyplňte sloupec F</v>
      </c>
    </row>
    <row r="155" spans="1:7" ht="60" x14ac:dyDescent="0.25">
      <c r="A155" s="16">
        <v>29120051000001</v>
      </c>
      <c r="B155" s="12" t="s">
        <v>170</v>
      </c>
      <c r="C155" s="12" t="s">
        <v>219</v>
      </c>
      <c r="D155" s="44" t="s">
        <v>341</v>
      </c>
      <c r="E155" s="45">
        <v>1</v>
      </c>
      <c r="F155" s="20"/>
      <c r="G155" s="10" t="str">
        <f t="shared" si="2"/>
        <v>Vyplňte sloupec F</v>
      </c>
    </row>
    <row r="156" spans="1:7" x14ac:dyDescent="0.25">
      <c r="A156" s="16">
        <v>29120060500001</v>
      </c>
      <c r="B156" s="12" t="s">
        <v>220</v>
      </c>
      <c r="C156" s="12" t="s">
        <v>389</v>
      </c>
      <c r="D156" s="44" t="s">
        <v>339</v>
      </c>
      <c r="E156" s="45">
        <v>3300</v>
      </c>
      <c r="F156" s="20"/>
      <c r="G156" s="10" t="str">
        <f t="shared" si="2"/>
        <v>Vyplňte sloupec F</v>
      </c>
    </row>
    <row r="157" spans="1:7" x14ac:dyDescent="0.25">
      <c r="A157" s="16">
        <v>29120110100001</v>
      </c>
      <c r="B157" s="12" t="s">
        <v>390</v>
      </c>
      <c r="C157" s="12" t="s">
        <v>391</v>
      </c>
      <c r="D157" s="44" t="s">
        <v>341</v>
      </c>
      <c r="E157" s="45">
        <v>460</v>
      </c>
      <c r="F157" s="20"/>
      <c r="G157" s="10" t="str">
        <f t="shared" si="2"/>
        <v>Vyplňte sloupec F</v>
      </c>
    </row>
    <row r="158" spans="1:7" x14ac:dyDescent="0.25">
      <c r="A158" s="16">
        <v>29120120500001</v>
      </c>
      <c r="B158" s="12" t="s">
        <v>221</v>
      </c>
      <c r="C158" s="12" t="s">
        <v>222</v>
      </c>
      <c r="D158" s="44" t="s">
        <v>341</v>
      </c>
      <c r="E158" s="45">
        <v>35</v>
      </c>
      <c r="F158" s="20"/>
      <c r="G158" s="10" t="str">
        <f t="shared" si="2"/>
        <v>Vyplňte sloupec F</v>
      </c>
    </row>
    <row r="159" spans="1:7" x14ac:dyDescent="0.25">
      <c r="A159" s="16">
        <v>29120120700001</v>
      </c>
      <c r="B159" s="12" t="s">
        <v>392</v>
      </c>
      <c r="C159" s="12" t="s">
        <v>393</v>
      </c>
      <c r="D159" s="44" t="s">
        <v>339</v>
      </c>
      <c r="E159" s="45">
        <v>95</v>
      </c>
      <c r="F159" s="20"/>
      <c r="G159" s="10" t="str">
        <f t="shared" si="2"/>
        <v>Vyplňte sloupec F</v>
      </c>
    </row>
    <row r="160" spans="1:7" x14ac:dyDescent="0.25">
      <c r="A160" s="16">
        <v>29120120800001</v>
      </c>
      <c r="B160" s="12" t="s">
        <v>423</v>
      </c>
      <c r="C160" s="12" t="s">
        <v>394</v>
      </c>
      <c r="D160" s="44" t="s">
        <v>339</v>
      </c>
      <c r="E160" s="45">
        <v>120</v>
      </c>
      <c r="F160" s="20"/>
      <c r="G160" s="10" t="str">
        <f t="shared" si="2"/>
        <v>Vyplňte sloupec F</v>
      </c>
    </row>
    <row r="161" spans="1:7" ht="30" x14ac:dyDescent="0.25">
      <c r="A161" s="16">
        <v>29120122200001</v>
      </c>
      <c r="B161" s="12" t="s">
        <v>223</v>
      </c>
      <c r="C161" s="12" t="s">
        <v>224</v>
      </c>
      <c r="D161" s="44" t="s">
        <v>339</v>
      </c>
      <c r="E161" s="45">
        <v>130</v>
      </c>
      <c r="F161" s="20"/>
      <c r="G161" s="10" t="str">
        <f t="shared" si="2"/>
        <v>Vyplňte sloupec F</v>
      </c>
    </row>
    <row r="162" spans="1:7" x14ac:dyDescent="0.25">
      <c r="A162" s="16">
        <v>29120130500001</v>
      </c>
      <c r="B162" s="12" t="s">
        <v>225</v>
      </c>
      <c r="C162" s="12" t="s">
        <v>226</v>
      </c>
      <c r="D162" s="44" t="s">
        <v>339</v>
      </c>
      <c r="E162" s="45">
        <v>80</v>
      </c>
      <c r="F162" s="20"/>
      <c r="G162" s="10" t="str">
        <f t="shared" si="2"/>
        <v>Vyplňte sloupec F</v>
      </c>
    </row>
    <row r="163" spans="1:7" ht="45" x14ac:dyDescent="0.25">
      <c r="A163" s="16">
        <v>29120130700001</v>
      </c>
      <c r="B163" s="12" t="s">
        <v>227</v>
      </c>
      <c r="C163" s="12" t="s">
        <v>228</v>
      </c>
      <c r="D163" s="44" t="s">
        <v>339</v>
      </c>
      <c r="E163" s="45">
        <v>30</v>
      </c>
      <c r="F163" s="20"/>
      <c r="G163" s="10" t="str">
        <f t="shared" si="2"/>
        <v>Vyplňte sloupec F</v>
      </c>
    </row>
    <row r="164" spans="1:7" ht="45" x14ac:dyDescent="0.25">
      <c r="A164" s="16">
        <v>29120130900001</v>
      </c>
      <c r="B164" s="12" t="s">
        <v>229</v>
      </c>
      <c r="C164" s="12" t="s">
        <v>230</v>
      </c>
      <c r="D164" s="44" t="s">
        <v>339</v>
      </c>
      <c r="E164" s="45">
        <v>30</v>
      </c>
      <c r="F164" s="20"/>
      <c r="G164" s="10" t="str">
        <f t="shared" si="2"/>
        <v>Vyplňte sloupec F</v>
      </c>
    </row>
    <row r="165" spans="1:7" ht="60" x14ac:dyDescent="0.25">
      <c r="A165" s="16">
        <v>29120140100001</v>
      </c>
      <c r="B165" s="12" t="s">
        <v>231</v>
      </c>
      <c r="C165" s="12" t="s">
        <v>232</v>
      </c>
      <c r="D165" s="44" t="s">
        <v>339</v>
      </c>
      <c r="E165" s="45">
        <v>300</v>
      </c>
      <c r="F165" s="20"/>
      <c r="G165" s="10" t="str">
        <f t="shared" si="2"/>
        <v>Vyplňte sloupec F</v>
      </c>
    </row>
    <row r="166" spans="1:7" ht="30" x14ac:dyDescent="0.25">
      <c r="A166" s="16">
        <v>29120140200001</v>
      </c>
      <c r="B166" s="12" t="s">
        <v>233</v>
      </c>
      <c r="C166" s="12" t="s">
        <v>234</v>
      </c>
      <c r="D166" s="44" t="s">
        <v>339</v>
      </c>
      <c r="E166" s="45">
        <v>950</v>
      </c>
      <c r="F166" s="20"/>
      <c r="G166" s="10" t="str">
        <f t="shared" si="2"/>
        <v>Vyplňte sloupec F</v>
      </c>
    </row>
    <row r="167" spans="1:7" x14ac:dyDescent="0.25">
      <c r="A167" s="16">
        <v>29120160400001</v>
      </c>
      <c r="B167" s="12" t="s">
        <v>235</v>
      </c>
      <c r="C167" s="12" t="s">
        <v>395</v>
      </c>
      <c r="D167" s="44" t="s">
        <v>339</v>
      </c>
      <c r="E167" s="45">
        <v>23000</v>
      </c>
      <c r="F167" s="20"/>
      <c r="G167" s="10" t="str">
        <f t="shared" si="2"/>
        <v>Vyplňte sloupec F</v>
      </c>
    </row>
    <row r="168" spans="1:7" x14ac:dyDescent="0.25">
      <c r="A168" s="16">
        <v>29120160500001</v>
      </c>
      <c r="B168" s="12" t="s">
        <v>236</v>
      </c>
      <c r="C168" s="12" t="s">
        <v>237</v>
      </c>
      <c r="D168" s="44" t="s">
        <v>339</v>
      </c>
      <c r="E168" s="45">
        <v>300</v>
      </c>
      <c r="F168" s="20"/>
      <c r="G168" s="10" t="str">
        <f t="shared" si="2"/>
        <v>Vyplňte sloupec F</v>
      </c>
    </row>
    <row r="169" spans="1:7" x14ac:dyDescent="0.25">
      <c r="A169" s="16">
        <v>29120160700001</v>
      </c>
      <c r="B169" s="12" t="s">
        <v>238</v>
      </c>
      <c r="C169" s="12" t="s">
        <v>396</v>
      </c>
      <c r="D169" s="44" t="s">
        <v>339</v>
      </c>
      <c r="E169" s="45">
        <v>1000</v>
      </c>
      <c r="F169" s="20"/>
      <c r="G169" s="10" t="str">
        <f t="shared" si="2"/>
        <v>Vyplňte sloupec F</v>
      </c>
    </row>
    <row r="170" spans="1:7" x14ac:dyDescent="0.25">
      <c r="A170" s="16">
        <v>29120161000001</v>
      </c>
      <c r="B170" s="12" t="s">
        <v>239</v>
      </c>
      <c r="C170" s="12" t="s">
        <v>397</v>
      </c>
      <c r="D170" s="44" t="s">
        <v>339</v>
      </c>
      <c r="E170" s="45">
        <v>1000</v>
      </c>
      <c r="F170" s="20"/>
      <c r="G170" s="10" t="str">
        <f t="shared" si="2"/>
        <v>Vyplňte sloupec F</v>
      </c>
    </row>
    <row r="171" spans="1:7" x14ac:dyDescent="0.25">
      <c r="A171" s="16">
        <v>29120161100001</v>
      </c>
      <c r="B171" s="12" t="s">
        <v>240</v>
      </c>
      <c r="C171" s="12" t="s">
        <v>398</v>
      </c>
      <c r="D171" s="44" t="s">
        <v>339</v>
      </c>
      <c r="E171" s="45">
        <v>1000</v>
      </c>
      <c r="F171" s="20"/>
      <c r="G171" s="10" t="str">
        <f t="shared" si="2"/>
        <v>Vyplňte sloupec F</v>
      </c>
    </row>
    <row r="172" spans="1:7" x14ac:dyDescent="0.25">
      <c r="A172" s="16">
        <v>29120161800001</v>
      </c>
      <c r="B172" s="12" t="s">
        <v>241</v>
      </c>
      <c r="C172" s="12" t="s">
        <v>242</v>
      </c>
      <c r="D172" s="44" t="s">
        <v>339</v>
      </c>
      <c r="E172" s="45">
        <v>2000</v>
      </c>
      <c r="F172" s="20"/>
      <c r="G172" s="10" t="str">
        <f t="shared" si="2"/>
        <v>Vyplňte sloupec F</v>
      </c>
    </row>
    <row r="173" spans="1:7" ht="30" x14ac:dyDescent="0.25">
      <c r="A173" s="16">
        <v>29120170500001</v>
      </c>
      <c r="B173" s="12" t="s">
        <v>243</v>
      </c>
      <c r="C173" s="12" t="s">
        <v>244</v>
      </c>
      <c r="D173" s="44" t="s">
        <v>339</v>
      </c>
      <c r="E173" s="45">
        <v>25</v>
      </c>
      <c r="F173" s="20"/>
      <c r="G173" s="10" t="str">
        <f t="shared" si="2"/>
        <v>Vyplňte sloupec F</v>
      </c>
    </row>
    <row r="174" spans="1:7" x14ac:dyDescent="0.25">
      <c r="A174" s="16">
        <v>29120172000001</v>
      </c>
      <c r="B174" s="12" t="s">
        <v>245</v>
      </c>
      <c r="C174" s="12" t="s">
        <v>246</v>
      </c>
      <c r="D174" s="44" t="s">
        <v>339</v>
      </c>
      <c r="E174" s="45">
        <v>40</v>
      </c>
      <c r="F174" s="20"/>
      <c r="G174" s="10" t="str">
        <f t="shared" si="2"/>
        <v>Vyplňte sloupec F</v>
      </c>
    </row>
    <row r="175" spans="1:7" ht="30" x14ac:dyDescent="0.25">
      <c r="A175" s="16">
        <v>29120172400001</v>
      </c>
      <c r="B175" s="12" t="s">
        <v>247</v>
      </c>
      <c r="C175" s="12" t="s">
        <v>399</v>
      </c>
      <c r="D175" s="44" t="s">
        <v>339</v>
      </c>
      <c r="E175" s="45">
        <v>3400</v>
      </c>
      <c r="F175" s="20"/>
      <c r="G175" s="10" t="str">
        <f t="shared" si="2"/>
        <v>Vyplňte sloupec F</v>
      </c>
    </row>
    <row r="176" spans="1:7" ht="45" x14ac:dyDescent="0.25">
      <c r="A176" s="16">
        <v>29120172800001</v>
      </c>
      <c r="B176" s="12" t="s">
        <v>248</v>
      </c>
      <c r="C176" s="12" t="s">
        <v>400</v>
      </c>
      <c r="D176" s="44" t="s">
        <v>341</v>
      </c>
      <c r="E176" s="45">
        <v>5</v>
      </c>
      <c r="F176" s="20"/>
      <c r="G176" s="10" t="str">
        <f t="shared" si="2"/>
        <v>Vyplňte sloupec F</v>
      </c>
    </row>
    <row r="177" spans="1:7" ht="30" x14ac:dyDescent="0.25">
      <c r="A177" s="16">
        <v>29120173800001</v>
      </c>
      <c r="B177" s="12" t="s">
        <v>401</v>
      </c>
      <c r="C177" s="12" t="s">
        <v>249</v>
      </c>
      <c r="D177" s="44" t="s">
        <v>339</v>
      </c>
      <c r="E177" s="45">
        <v>600</v>
      </c>
      <c r="F177" s="20"/>
      <c r="G177" s="10" t="str">
        <f t="shared" si="2"/>
        <v>Vyplňte sloupec F</v>
      </c>
    </row>
    <row r="178" spans="1:7" ht="30" x14ac:dyDescent="0.25">
      <c r="A178" s="16">
        <v>29120173900001</v>
      </c>
      <c r="B178" s="12" t="s">
        <v>402</v>
      </c>
      <c r="C178" s="12" t="s">
        <v>249</v>
      </c>
      <c r="D178" s="44" t="s">
        <v>339</v>
      </c>
      <c r="E178" s="45">
        <v>920</v>
      </c>
      <c r="F178" s="20"/>
      <c r="G178" s="10" t="str">
        <f t="shared" si="2"/>
        <v>Vyplňte sloupec F</v>
      </c>
    </row>
    <row r="179" spans="1:7" ht="30" x14ac:dyDescent="0.25">
      <c r="A179" s="16">
        <v>29120174100001</v>
      </c>
      <c r="B179" s="12" t="s">
        <v>250</v>
      </c>
      <c r="C179" s="12" t="s">
        <v>403</v>
      </c>
      <c r="D179" s="44" t="s">
        <v>341</v>
      </c>
      <c r="E179" s="45">
        <v>25</v>
      </c>
      <c r="F179" s="20"/>
      <c r="G179" s="10" t="str">
        <f t="shared" si="2"/>
        <v>Vyplňte sloupec F</v>
      </c>
    </row>
    <row r="180" spans="1:7" ht="30" x14ac:dyDescent="0.25">
      <c r="A180" s="16">
        <v>29120174300001</v>
      </c>
      <c r="B180" s="12" t="s">
        <v>250</v>
      </c>
      <c r="C180" s="12" t="s">
        <v>404</v>
      </c>
      <c r="D180" s="44" t="s">
        <v>339</v>
      </c>
      <c r="E180" s="45">
        <v>100</v>
      </c>
      <c r="F180" s="20"/>
      <c r="G180" s="10" t="str">
        <f t="shared" si="2"/>
        <v>Vyplňte sloupec F</v>
      </c>
    </row>
    <row r="181" spans="1:7" x14ac:dyDescent="0.25">
      <c r="A181" s="16">
        <v>29120174400001</v>
      </c>
      <c r="B181" s="12" t="s">
        <v>251</v>
      </c>
      <c r="C181" s="12" t="s">
        <v>405</v>
      </c>
      <c r="D181" s="44" t="s">
        <v>339</v>
      </c>
      <c r="E181" s="45">
        <v>7500</v>
      </c>
      <c r="F181" s="20"/>
      <c r="G181" s="10" t="str">
        <f t="shared" si="2"/>
        <v>Vyplňte sloupec F</v>
      </c>
    </row>
    <row r="182" spans="1:7" ht="30" x14ac:dyDescent="0.25">
      <c r="A182" s="16">
        <v>29120174700001</v>
      </c>
      <c r="B182" s="12" t="s">
        <v>406</v>
      </c>
      <c r="C182" s="12" t="s">
        <v>252</v>
      </c>
      <c r="D182" s="44" t="s">
        <v>339</v>
      </c>
      <c r="E182" s="45">
        <v>705</v>
      </c>
      <c r="F182" s="20"/>
      <c r="G182" s="10" t="str">
        <f t="shared" si="2"/>
        <v>Vyplňte sloupec F</v>
      </c>
    </row>
    <row r="183" spans="1:7" ht="30" x14ac:dyDescent="0.25">
      <c r="A183" s="16">
        <v>29120174800001</v>
      </c>
      <c r="B183" s="12" t="s">
        <v>407</v>
      </c>
      <c r="C183" s="12" t="s">
        <v>253</v>
      </c>
      <c r="D183" s="44" t="s">
        <v>339</v>
      </c>
      <c r="E183" s="45">
        <v>855</v>
      </c>
      <c r="F183" s="20"/>
      <c r="G183" s="10" t="str">
        <f t="shared" si="2"/>
        <v>Vyplňte sloupec F</v>
      </c>
    </row>
    <row r="184" spans="1:7" ht="30" x14ac:dyDescent="0.25">
      <c r="A184" s="16">
        <v>29120174900001</v>
      </c>
      <c r="B184" s="12" t="s">
        <v>254</v>
      </c>
      <c r="C184" s="12" t="s">
        <v>255</v>
      </c>
      <c r="D184" s="44" t="s">
        <v>339</v>
      </c>
      <c r="E184" s="45">
        <v>180</v>
      </c>
      <c r="F184" s="20"/>
      <c r="G184" s="10" t="str">
        <f t="shared" si="2"/>
        <v>Vyplňte sloupec F</v>
      </c>
    </row>
    <row r="185" spans="1:7" ht="60" x14ac:dyDescent="0.25">
      <c r="A185" s="16">
        <v>29120175000001</v>
      </c>
      <c r="B185" s="12" t="s">
        <v>256</v>
      </c>
      <c r="C185" s="12" t="s">
        <v>257</v>
      </c>
      <c r="D185" s="44" t="s">
        <v>339</v>
      </c>
      <c r="E185" s="45">
        <v>45</v>
      </c>
      <c r="F185" s="20"/>
      <c r="G185" s="10" t="str">
        <f t="shared" si="2"/>
        <v>Vyplňte sloupec F</v>
      </c>
    </row>
    <row r="186" spans="1:7" ht="30" x14ac:dyDescent="0.25">
      <c r="A186" s="16">
        <v>29120175800001</v>
      </c>
      <c r="B186" s="12" t="s">
        <v>258</v>
      </c>
      <c r="C186" s="12" t="s">
        <v>259</v>
      </c>
      <c r="D186" s="44" t="s">
        <v>339</v>
      </c>
      <c r="E186" s="45">
        <v>40</v>
      </c>
      <c r="F186" s="20"/>
      <c r="G186" s="10" t="str">
        <f t="shared" si="2"/>
        <v>Vyplňte sloupec F</v>
      </c>
    </row>
    <row r="187" spans="1:7" ht="30" x14ac:dyDescent="0.25">
      <c r="A187" s="16">
        <v>29120176000001</v>
      </c>
      <c r="B187" s="12" t="s">
        <v>122</v>
      </c>
      <c r="C187" s="12" t="s">
        <v>260</v>
      </c>
      <c r="D187" s="44" t="s">
        <v>339</v>
      </c>
      <c r="E187" s="45">
        <v>210</v>
      </c>
      <c r="F187" s="20"/>
      <c r="G187" s="10" t="str">
        <f t="shared" si="2"/>
        <v>Vyplňte sloupec F</v>
      </c>
    </row>
    <row r="188" spans="1:7" ht="30" x14ac:dyDescent="0.25">
      <c r="A188" s="16">
        <v>29120176300001</v>
      </c>
      <c r="B188" s="12" t="s">
        <v>261</v>
      </c>
      <c r="C188" s="12" t="s">
        <v>262</v>
      </c>
      <c r="D188" s="44" t="s">
        <v>339</v>
      </c>
      <c r="E188" s="45">
        <v>80</v>
      </c>
      <c r="F188" s="20"/>
      <c r="G188" s="10" t="str">
        <f t="shared" si="2"/>
        <v>Vyplňte sloupec F</v>
      </c>
    </row>
    <row r="189" spans="1:7" x14ac:dyDescent="0.25">
      <c r="A189" s="16">
        <v>29120177200001</v>
      </c>
      <c r="B189" s="12" t="s">
        <v>263</v>
      </c>
      <c r="C189" s="12" t="s">
        <v>264</v>
      </c>
      <c r="D189" s="44" t="s">
        <v>341</v>
      </c>
      <c r="E189" s="45">
        <v>50</v>
      </c>
      <c r="F189" s="20"/>
      <c r="G189" s="10" t="str">
        <f t="shared" si="2"/>
        <v>Vyplňte sloupec F</v>
      </c>
    </row>
    <row r="190" spans="1:7" x14ac:dyDescent="0.25">
      <c r="A190" s="16">
        <v>29120177500001</v>
      </c>
      <c r="B190" s="12" t="s">
        <v>265</v>
      </c>
      <c r="C190" s="12" t="s">
        <v>266</v>
      </c>
      <c r="D190" s="44" t="s">
        <v>339</v>
      </c>
      <c r="E190" s="45">
        <v>180</v>
      </c>
      <c r="F190" s="20"/>
      <c r="G190" s="10" t="str">
        <f t="shared" si="2"/>
        <v>Vyplňte sloupec F</v>
      </c>
    </row>
    <row r="191" spans="1:7" x14ac:dyDescent="0.25">
      <c r="A191" s="16">
        <v>29120177600001</v>
      </c>
      <c r="B191" s="12" t="s">
        <v>267</v>
      </c>
      <c r="C191" s="12" t="s">
        <v>268</v>
      </c>
      <c r="D191" s="44" t="s">
        <v>339</v>
      </c>
      <c r="E191" s="45">
        <v>480</v>
      </c>
      <c r="F191" s="20"/>
      <c r="G191" s="10" t="str">
        <f t="shared" si="2"/>
        <v>Vyplňte sloupec F</v>
      </c>
    </row>
    <row r="192" spans="1:7" x14ac:dyDescent="0.25">
      <c r="A192" s="16">
        <v>29120177700001</v>
      </c>
      <c r="B192" s="12" t="s">
        <v>269</v>
      </c>
      <c r="C192" s="12" t="s">
        <v>270</v>
      </c>
      <c r="D192" s="44" t="s">
        <v>339</v>
      </c>
      <c r="E192" s="45">
        <v>1900</v>
      </c>
      <c r="F192" s="20"/>
      <c r="G192" s="10" t="str">
        <f t="shared" ref="G192:G227" si="3">IF(F192="","Vyplňte sloupec F",E192*F192)</f>
        <v>Vyplňte sloupec F</v>
      </c>
    </row>
    <row r="193" spans="1:7" ht="30" x14ac:dyDescent="0.25">
      <c r="A193" s="16">
        <v>29120178500001</v>
      </c>
      <c r="B193" s="12" t="s">
        <v>271</v>
      </c>
      <c r="C193" s="12" t="s">
        <v>272</v>
      </c>
      <c r="D193" s="44" t="s">
        <v>339</v>
      </c>
      <c r="E193" s="45">
        <v>20</v>
      </c>
      <c r="F193" s="20"/>
      <c r="G193" s="10" t="str">
        <f t="shared" si="3"/>
        <v>Vyplňte sloupec F</v>
      </c>
    </row>
    <row r="194" spans="1:7" ht="30" x14ac:dyDescent="0.25">
      <c r="A194" s="16">
        <v>29120178700001</v>
      </c>
      <c r="B194" s="12" t="s">
        <v>250</v>
      </c>
      <c r="C194" s="12" t="s">
        <v>408</v>
      </c>
      <c r="D194" s="44" t="s">
        <v>341</v>
      </c>
      <c r="E194" s="45">
        <v>300</v>
      </c>
      <c r="F194" s="20"/>
      <c r="G194" s="10" t="str">
        <f t="shared" si="3"/>
        <v>Vyplňte sloupec F</v>
      </c>
    </row>
    <row r="195" spans="1:7" ht="30" x14ac:dyDescent="0.25">
      <c r="A195" s="16">
        <v>29120178800001</v>
      </c>
      <c r="B195" s="12" t="s">
        <v>250</v>
      </c>
      <c r="C195" s="12" t="s">
        <v>409</v>
      </c>
      <c r="D195" s="44" t="s">
        <v>341</v>
      </c>
      <c r="E195" s="45">
        <v>300</v>
      </c>
      <c r="F195" s="20"/>
      <c r="G195" s="10" t="str">
        <f t="shared" si="3"/>
        <v>Vyplňte sloupec F</v>
      </c>
    </row>
    <row r="196" spans="1:7" ht="30" x14ac:dyDescent="0.25">
      <c r="A196" s="16">
        <v>29120190200001</v>
      </c>
      <c r="B196" s="12" t="s">
        <v>410</v>
      </c>
      <c r="C196" s="12" t="s">
        <v>411</v>
      </c>
      <c r="D196" s="44" t="s">
        <v>339</v>
      </c>
      <c r="E196" s="45">
        <v>155</v>
      </c>
      <c r="F196" s="20"/>
      <c r="G196" s="10" t="str">
        <f t="shared" si="3"/>
        <v>Vyplňte sloupec F</v>
      </c>
    </row>
    <row r="197" spans="1:7" ht="30" x14ac:dyDescent="0.25">
      <c r="A197" s="16">
        <v>29120190400001</v>
      </c>
      <c r="B197" s="12" t="s">
        <v>273</v>
      </c>
      <c r="C197" s="12" t="s">
        <v>274</v>
      </c>
      <c r="D197" s="44" t="s">
        <v>341</v>
      </c>
      <c r="E197" s="45">
        <v>10</v>
      </c>
      <c r="F197" s="20"/>
      <c r="G197" s="10" t="str">
        <f t="shared" si="3"/>
        <v>Vyplňte sloupec F</v>
      </c>
    </row>
    <row r="198" spans="1:7" x14ac:dyDescent="0.25">
      <c r="A198" s="16">
        <v>29120190700001</v>
      </c>
      <c r="B198" s="12" t="s">
        <v>275</v>
      </c>
      <c r="C198" s="12" t="s">
        <v>276</v>
      </c>
      <c r="D198" s="44" t="s">
        <v>339</v>
      </c>
      <c r="E198" s="45">
        <v>50</v>
      </c>
      <c r="F198" s="20"/>
      <c r="G198" s="10" t="str">
        <f t="shared" si="3"/>
        <v>Vyplňte sloupec F</v>
      </c>
    </row>
    <row r="199" spans="1:7" ht="30" x14ac:dyDescent="0.25">
      <c r="A199" s="16">
        <v>29120191000001</v>
      </c>
      <c r="B199" s="12" t="s">
        <v>277</v>
      </c>
      <c r="C199" s="12" t="s">
        <v>278</v>
      </c>
      <c r="D199" s="44" t="s">
        <v>339</v>
      </c>
      <c r="E199" s="45">
        <v>200</v>
      </c>
      <c r="F199" s="20"/>
      <c r="G199" s="10" t="str">
        <f t="shared" si="3"/>
        <v>Vyplňte sloupec F</v>
      </c>
    </row>
    <row r="200" spans="1:7" ht="45" x14ac:dyDescent="0.25">
      <c r="A200" s="16">
        <v>29120191900001</v>
      </c>
      <c r="B200" s="12" t="s">
        <v>131</v>
      </c>
      <c r="C200" s="12" t="s">
        <v>279</v>
      </c>
      <c r="D200" s="44" t="s">
        <v>339</v>
      </c>
      <c r="E200" s="45">
        <v>400</v>
      </c>
      <c r="F200" s="20"/>
      <c r="G200" s="10" t="str">
        <f t="shared" si="3"/>
        <v>Vyplňte sloupec F</v>
      </c>
    </row>
    <row r="201" spans="1:7" x14ac:dyDescent="0.25">
      <c r="A201" s="16">
        <v>29120201000001</v>
      </c>
      <c r="B201" s="12" t="s">
        <v>280</v>
      </c>
      <c r="C201" s="12" t="s">
        <v>281</v>
      </c>
      <c r="D201" s="44" t="s">
        <v>341</v>
      </c>
      <c r="E201" s="45">
        <v>90</v>
      </c>
      <c r="F201" s="20"/>
      <c r="G201" s="10" t="str">
        <f t="shared" si="3"/>
        <v>Vyplňte sloupec F</v>
      </c>
    </row>
    <row r="202" spans="1:7" x14ac:dyDescent="0.25">
      <c r="A202" s="16">
        <v>29120201100001</v>
      </c>
      <c r="B202" s="12" t="s">
        <v>282</v>
      </c>
      <c r="C202" s="12" t="s">
        <v>412</v>
      </c>
      <c r="D202" s="44" t="s">
        <v>339</v>
      </c>
      <c r="E202" s="45">
        <v>70</v>
      </c>
      <c r="F202" s="20"/>
      <c r="G202" s="10" t="str">
        <f t="shared" si="3"/>
        <v>Vyplňte sloupec F</v>
      </c>
    </row>
    <row r="203" spans="1:7" x14ac:dyDescent="0.25">
      <c r="A203" s="16">
        <v>29120201200001</v>
      </c>
      <c r="B203" s="12" t="s">
        <v>153</v>
      </c>
      <c r="C203" s="12" t="s">
        <v>283</v>
      </c>
      <c r="D203" s="44" t="s">
        <v>341</v>
      </c>
      <c r="E203" s="45">
        <v>10</v>
      </c>
      <c r="F203" s="20"/>
      <c r="G203" s="10" t="str">
        <f t="shared" si="3"/>
        <v>Vyplňte sloupec F</v>
      </c>
    </row>
    <row r="204" spans="1:7" x14ac:dyDescent="0.25">
      <c r="A204" s="16">
        <v>29120201300001</v>
      </c>
      <c r="B204" s="12" t="s">
        <v>284</v>
      </c>
      <c r="C204" s="12" t="s">
        <v>285</v>
      </c>
      <c r="D204" s="44" t="s">
        <v>339</v>
      </c>
      <c r="E204" s="45">
        <v>140</v>
      </c>
      <c r="F204" s="20"/>
      <c r="G204" s="10" t="str">
        <f t="shared" si="3"/>
        <v>Vyplňte sloupec F</v>
      </c>
    </row>
    <row r="205" spans="1:7" x14ac:dyDescent="0.25">
      <c r="A205" s="16">
        <v>29120201400001</v>
      </c>
      <c r="B205" s="12" t="s">
        <v>286</v>
      </c>
      <c r="C205" s="12" t="s">
        <v>413</v>
      </c>
      <c r="D205" s="44" t="s">
        <v>339</v>
      </c>
      <c r="E205" s="45">
        <v>100</v>
      </c>
      <c r="F205" s="20"/>
      <c r="G205" s="10" t="str">
        <f t="shared" si="3"/>
        <v>Vyplňte sloupec F</v>
      </c>
    </row>
    <row r="206" spans="1:7" x14ac:dyDescent="0.25">
      <c r="A206" s="16">
        <v>29120201500001</v>
      </c>
      <c r="B206" s="12" t="s">
        <v>287</v>
      </c>
      <c r="C206" s="12" t="s">
        <v>288</v>
      </c>
      <c r="D206" s="44" t="s">
        <v>339</v>
      </c>
      <c r="E206" s="45">
        <v>110</v>
      </c>
      <c r="F206" s="20"/>
      <c r="G206" s="10" t="str">
        <f t="shared" si="3"/>
        <v>Vyplňte sloupec F</v>
      </c>
    </row>
    <row r="207" spans="1:7" x14ac:dyDescent="0.25">
      <c r="A207" s="16">
        <v>29120201600001</v>
      </c>
      <c r="B207" s="12" t="s">
        <v>289</v>
      </c>
      <c r="C207" s="12" t="s">
        <v>414</v>
      </c>
      <c r="D207" s="44" t="s">
        <v>339</v>
      </c>
      <c r="E207" s="45">
        <v>10</v>
      </c>
      <c r="F207" s="20"/>
      <c r="G207" s="10" t="str">
        <f t="shared" si="3"/>
        <v>Vyplňte sloupec F</v>
      </c>
    </row>
    <row r="208" spans="1:7" x14ac:dyDescent="0.25">
      <c r="A208" s="16">
        <v>29120202200001</v>
      </c>
      <c r="B208" s="12" t="s">
        <v>290</v>
      </c>
      <c r="C208" s="12" t="s">
        <v>291</v>
      </c>
      <c r="D208" s="44" t="s">
        <v>339</v>
      </c>
      <c r="E208" s="45">
        <v>200</v>
      </c>
      <c r="F208" s="20"/>
      <c r="G208" s="10" t="str">
        <f t="shared" si="3"/>
        <v>Vyplňte sloupec F</v>
      </c>
    </row>
    <row r="209" spans="1:7" x14ac:dyDescent="0.25">
      <c r="A209" s="16">
        <v>29120202700001</v>
      </c>
      <c r="B209" s="12" t="s">
        <v>292</v>
      </c>
      <c r="C209" s="12" t="s">
        <v>293</v>
      </c>
      <c r="D209" s="44" t="s">
        <v>341</v>
      </c>
      <c r="E209" s="45">
        <v>60</v>
      </c>
      <c r="F209" s="20"/>
      <c r="G209" s="10" t="str">
        <f t="shared" si="3"/>
        <v>Vyplňte sloupec F</v>
      </c>
    </row>
    <row r="210" spans="1:7" ht="30" x14ac:dyDescent="0.25">
      <c r="A210" s="16">
        <v>29120210900001</v>
      </c>
      <c r="B210" s="12" t="s">
        <v>294</v>
      </c>
      <c r="C210" s="12" t="s">
        <v>415</v>
      </c>
      <c r="D210" s="44" t="s">
        <v>339</v>
      </c>
      <c r="E210" s="45">
        <v>6800</v>
      </c>
      <c r="F210" s="20"/>
      <c r="G210" s="10" t="str">
        <f t="shared" si="3"/>
        <v>Vyplňte sloupec F</v>
      </c>
    </row>
    <row r="211" spans="1:7" ht="30" x14ac:dyDescent="0.25">
      <c r="A211" s="16">
        <v>29120211000001</v>
      </c>
      <c r="B211" s="12" t="s">
        <v>416</v>
      </c>
      <c r="C211" s="12" t="s">
        <v>417</v>
      </c>
      <c r="D211" s="44" t="s">
        <v>339</v>
      </c>
      <c r="E211" s="45">
        <v>1650</v>
      </c>
      <c r="F211" s="20"/>
      <c r="G211" s="10" t="str">
        <f t="shared" si="3"/>
        <v>Vyplňte sloupec F</v>
      </c>
    </row>
    <row r="212" spans="1:7" x14ac:dyDescent="0.25">
      <c r="A212" s="16">
        <v>29120211100001</v>
      </c>
      <c r="B212" s="12" t="s">
        <v>295</v>
      </c>
      <c r="C212" s="12" t="s">
        <v>296</v>
      </c>
      <c r="D212" s="44" t="s">
        <v>339</v>
      </c>
      <c r="E212" s="45">
        <v>30</v>
      </c>
      <c r="F212" s="20"/>
      <c r="G212" s="10" t="str">
        <f t="shared" si="3"/>
        <v>Vyplňte sloupec F</v>
      </c>
    </row>
    <row r="213" spans="1:7" x14ac:dyDescent="0.25">
      <c r="A213" s="16">
        <v>29120211200001</v>
      </c>
      <c r="B213" s="12" t="s">
        <v>297</v>
      </c>
      <c r="C213" s="12" t="s">
        <v>298</v>
      </c>
      <c r="D213" s="44" t="s">
        <v>339</v>
      </c>
      <c r="E213" s="45">
        <v>135</v>
      </c>
      <c r="F213" s="20"/>
      <c r="G213" s="10" t="str">
        <f t="shared" si="3"/>
        <v>Vyplňte sloupec F</v>
      </c>
    </row>
    <row r="214" spans="1:7" ht="30" x14ac:dyDescent="0.25">
      <c r="A214" s="16">
        <v>29120211400001</v>
      </c>
      <c r="B214" s="12" t="s">
        <v>199</v>
      </c>
      <c r="C214" s="12" t="s">
        <v>299</v>
      </c>
      <c r="D214" s="44" t="s">
        <v>339</v>
      </c>
      <c r="E214" s="45">
        <v>5</v>
      </c>
      <c r="F214" s="20"/>
      <c r="G214" s="10" t="str">
        <f t="shared" si="3"/>
        <v>Vyplňte sloupec F</v>
      </c>
    </row>
    <row r="215" spans="1:7" x14ac:dyDescent="0.25">
      <c r="A215" s="16">
        <v>29120220500001</v>
      </c>
      <c r="B215" s="12" t="s">
        <v>300</v>
      </c>
      <c r="C215" s="12" t="s">
        <v>301</v>
      </c>
      <c r="D215" s="44" t="s">
        <v>339</v>
      </c>
      <c r="E215" s="45">
        <v>50</v>
      </c>
      <c r="F215" s="20"/>
      <c r="G215" s="10" t="str">
        <f t="shared" si="3"/>
        <v>Vyplňte sloupec F</v>
      </c>
    </row>
    <row r="216" spans="1:7" ht="30" x14ac:dyDescent="0.25">
      <c r="A216" s="16">
        <v>29120220600001</v>
      </c>
      <c r="B216" s="12" t="s">
        <v>418</v>
      </c>
      <c r="C216" s="12" t="s">
        <v>419</v>
      </c>
      <c r="D216" s="44" t="s">
        <v>339</v>
      </c>
      <c r="E216" s="45">
        <v>420</v>
      </c>
      <c r="F216" s="20"/>
      <c r="G216" s="10" t="str">
        <f t="shared" si="3"/>
        <v>Vyplňte sloupec F</v>
      </c>
    </row>
    <row r="217" spans="1:7" x14ac:dyDescent="0.25">
      <c r="A217" s="16">
        <v>29120220900001</v>
      </c>
      <c r="B217" s="12" t="s">
        <v>302</v>
      </c>
      <c r="C217" s="12" t="s">
        <v>303</v>
      </c>
      <c r="D217" s="44" t="s">
        <v>341</v>
      </c>
      <c r="E217" s="45">
        <v>10</v>
      </c>
      <c r="F217" s="20"/>
      <c r="G217" s="10" t="str">
        <f t="shared" si="3"/>
        <v>Vyplňte sloupec F</v>
      </c>
    </row>
    <row r="218" spans="1:7" x14ac:dyDescent="0.25">
      <c r="A218" s="16">
        <v>29120230100001</v>
      </c>
      <c r="B218" s="12" t="s">
        <v>304</v>
      </c>
      <c r="C218" s="12" t="s">
        <v>305</v>
      </c>
      <c r="D218" s="44" t="s">
        <v>339</v>
      </c>
      <c r="E218" s="45">
        <v>30</v>
      </c>
      <c r="F218" s="20"/>
      <c r="G218" s="10" t="str">
        <f t="shared" si="3"/>
        <v>Vyplňte sloupec F</v>
      </c>
    </row>
    <row r="219" spans="1:7" x14ac:dyDescent="0.25">
      <c r="A219" s="16">
        <v>29120230300001</v>
      </c>
      <c r="B219" s="12" t="s">
        <v>306</v>
      </c>
      <c r="C219" s="12" t="s">
        <v>307</v>
      </c>
      <c r="D219" s="44" t="s">
        <v>339</v>
      </c>
      <c r="E219" s="45">
        <v>5</v>
      </c>
      <c r="F219" s="20"/>
      <c r="G219" s="10" t="str">
        <f t="shared" si="3"/>
        <v>Vyplňte sloupec F</v>
      </c>
    </row>
    <row r="220" spans="1:7" ht="30" x14ac:dyDescent="0.25">
      <c r="A220" s="16">
        <v>29120271600001</v>
      </c>
      <c r="B220" s="12" t="s">
        <v>308</v>
      </c>
      <c r="C220" s="12" t="s">
        <v>309</v>
      </c>
      <c r="D220" s="44" t="s">
        <v>339</v>
      </c>
      <c r="E220" s="45">
        <v>30</v>
      </c>
      <c r="F220" s="20"/>
      <c r="G220" s="10" t="str">
        <f t="shared" si="3"/>
        <v>Vyplňte sloupec F</v>
      </c>
    </row>
    <row r="221" spans="1:7" ht="30" x14ac:dyDescent="0.25">
      <c r="A221" s="16">
        <v>29120271800001</v>
      </c>
      <c r="B221" s="12" t="s">
        <v>308</v>
      </c>
      <c r="C221" s="12" t="s">
        <v>310</v>
      </c>
      <c r="D221" s="44" t="s">
        <v>339</v>
      </c>
      <c r="E221" s="45">
        <v>30</v>
      </c>
      <c r="F221" s="20"/>
      <c r="G221" s="10" t="str">
        <f t="shared" si="3"/>
        <v>Vyplňte sloupec F</v>
      </c>
    </row>
    <row r="222" spans="1:7" ht="30" x14ac:dyDescent="0.25">
      <c r="A222" s="16">
        <v>29120271900001</v>
      </c>
      <c r="B222" s="12" t="s">
        <v>308</v>
      </c>
      <c r="C222" s="12" t="s">
        <v>311</v>
      </c>
      <c r="D222" s="44" t="s">
        <v>339</v>
      </c>
      <c r="E222" s="45">
        <v>30</v>
      </c>
      <c r="F222" s="20"/>
      <c r="G222" s="10" t="str">
        <f t="shared" si="3"/>
        <v>Vyplňte sloupec F</v>
      </c>
    </row>
    <row r="223" spans="1:7" ht="30" x14ac:dyDescent="0.25">
      <c r="A223" s="16">
        <v>29130632500001</v>
      </c>
      <c r="B223" s="12" t="s">
        <v>55</v>
      </c>
      <c r="C223" s="12" t="s">
        <v>312</v>
      </c>
      <c r="D223" s="44" t="s">
        <v>339</v>
      </c>
      <c r="E223" s="45">
        <v>30</v>
      </c>
      <c r="F223" s="20"/>
      <c r="G223" s="10" t="str">
        <f t="shared" si="3"/>
        <v>Vyplňte sloupec F</v>
      </c>
    </row>
    <row r="224" spans="1:7" ht="30" x14ac:dyDescent="0.25">
      <c r="A224" s="16">
        <v>29130632600001</v>
      </c>
      <c r="B224" s="12" t="s">
        <v>55</v>
      </c>
      <c r="C224" s="12" t="s">
        <v>313</v>
      </c>
      <c r="D224" s="44" t="s">
        <v>339</v>
      </c>
      <c r="E224" s="45">
        <v>10</v>
      </c>
      <c r="F224" s="20"/>
      <c r="G224" s="10" t="str">
        <f t="shared" si="3"/>
        <v>Vyplňte sloupec F</v>
      </c>
    </row>
    <row r="225" spans="1:7" x14ac:dyDescent="0.25">
      <c r="A225" s="16">
        <v>29900393400001</v>
      </c>
      <c r="B225" s="12" t="s">
        <v>251</v>
      </c>
      <c r="C225" s="12" t="s">
        <v>314</v>
      </c>
      <c r="D225" s="44" t="s">
        <v>339</v>
      </c>
      <c r="E225" s="45">
        <v>250</v>
      </c>
      <c r="F225" s="20"/>
      <c r="G225" s="10" t="str">
        <f t="shared" si="3"/>
        <v>Vyplňte sloupec F</v>
      </c>
    </row>
    <row r="226" spans="1:7" ht="30" x14ac:dyDescent="0.25">
      <c r="A226" s="16">
        <v>60024003890006</v>
      </c>
      <c r="B226" s="12" t="s">
        <v>231</v>
      </c>
      <c r="C226" s="12" t="s">
        <v>315</v>
      </c>
      <c r="D226" s="44" t="s">
        <v>339</v>
      </c>
      <c r="E226" s="45">
        <v>300</v>
      </c>
      <c r="F226" s="20"/>
      <c r="G226" s="10" t="str">
        <f t="shared" si="3"/>
        <v>Vyplňte sloupec F</v>
      </c>
    </row>
    <row r="227" spans="1:7" ht="30.75" thickBot="1" x14ac:dyDescent="0.3">
      <c r="A227" s="17">
        <v>60024005550006</v>
      </c>
      <c r="B227" s="13" t="s">
        <v>316</v>
      </c>
      <c r="C227" s="13" t="s">
        <v>421</v>
      </c>
      <c r="D227" s="47" t="s">
        <v>339</v>
      </c>
      <c r="E227" s="48">
        <v>20</v>
      </c>
      <c r="F227" s="21"/>
      <c r="G227" s="11" t="str">
        <f t="shared" si="3"/>
        <v>Vyplňte sloupec F</v>
      </c>
    </row>
    <row r="228" spans="1:7" ht="15.75" thickBot="1" x14ac:dyDescent="0.3">
      <c r="A228" s="8"/>
      <c r="B228" s="8"/>
      <c r="C228" s="8"/>
      <c r="D228" s="56" t="s">
        <v>336</v>
      </c>
      <c r="E228" s="57"/>
      <c r="F228" s="58"/>
      <c r="G228" s="14">
        <f>SUM(G7:G227)</f>
        <v>0</v>
      </c>
    </row>
    <row r="229" spans="1:7" x14ac:dyDescent="0.25">
      <c r="A229" s="7"/>
      <c r="B229" s="7"/>
      <c r="C229" s="7"/>
      <c r="D229" s="7"/>
      <c r="E229" s="7"/>
      <c r="F229" s="7"/>
      <c r="G229" s="7"/>
    </row>
    <row r="231" spans="1:7" ht="15.75" thickBot="1" x14ac:dyDescent="0.3">
      <c r="A231" s="59" t="s">
        <v>426</v>
      </c>
      <c r="B231" s="59"/>
      <c r="C231" s="49"/>
      <c r="D231" s="50"/>
      <c r="E231" s="50"/>
    </row>
    <row r="232" spans="1:7" ht="27" customHeight="1" x14ac:dyDescent="0.25">
      <c r="A232" s="60" t="s">
        <v>427</v>
      </c>
      <c r="B232" s="61"/>
      <c r="C232" s="62"/>
      <c r="D232" s="63"/>
      <c r="E232" s="64"/>
    </row>
    <row r="233" spans="1:7" ht="25.5" customHeight="1" x14ac:dyDescent="0.25">
      <c r="A233" s="65" t="s">
        <v>428</v>
      </c>
      <c r="B233" s="66"/>
      <c r="C233" s="67"/>
      <c r="D233" s="68"/>
      <c r="E233" s="69"/>
    </row>
    <row r="234" spans="1:7" ht="30.75" customHeight="1" thickBot="1" x14ac:dyDescent="0.3">
      <c r="A234" s="51" t="s">
        <v>429</v>
      </c>
      <c r="B234" s="52"/>
      <c r="C234" s="53"/>
      <c r="D234" s="54"/>
      <c r="E234" s="55"/>
    </row>
  </sheetData>
  <sheetProtection password="CF55" sheet="1" objects="1" scenarios="1"/>
  <protectedRanges>
    <protectedRange sqref="F7 F7:F227 C232:E234" name="Oblast1"/>
  </protectedRanges>
  <mergeCells count="8">
    <mergeCell ref="A234:B234"/>
    <mergeCell ref="C234:E234"/>
    <mergeCell ref="D228:F228"/>
    <mergeCell ref="A231:B231"/>
    <mergeCell ref="A232:B232"/>
    <mergeCell ref="C232:E232"/>
    <mergeCell ref="A233:B233"/>
    <mergeCell ref="C233:E233"/>
  </mergeCells>
  <conditionalFormatting sqref="A227">
    <cfRule type="duplicateValues" dxfId="4" priority="8" stopIfTrue="1"/>
  </conditionalFormatting>
  <conditionalFormatting sqref="A227">
    <cfRule type="duplicateValues" dxfId="3" priority="7" stopIfTrue="1"/>
  </conditionalFormatting>
  <conditionalFormatting sqref="A1:A230 A235:A1048576">
    <cfRule type="duplicateValues" dxfId="2" priority="2"/>
  </conditionalFormatting>
  <conditionalFormatting sqref="A155:A226 A7:A8 A10:A151">
    <cfRule type="duplicateValues" dxfId="1" priority="15" stopIfTrue="1"/>
  </conditionalFormatting>
  <conditionalFormatting sqref="A231:A234">
    <cfRule type="duplicateValues" dxfId="0" priority="1" stopIfTrue="1"/>
  </conditionalFormatting>
  <pageMargins left="0.70866141732283472" right="0.70866141732283472" top="0.78740157480314965" bottom="0.78740157480314965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Company>VOP CZ s. 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Bartoň Bronislav</dc:creator>
  <cp:lastModifiedBy>Rašková Klára</cp:lastModifiedBy>
  <cp:lastPrinted>2016-04-12T13:41:46Z</cp:lastPrinted>
  <dcterms:created xsi:type="dcterms:W3CDTF">2015-04-24T07:44:29Z</dcterms:created>
  <dcterms:modified xsi:type="dcterms:W3CDTF">2018-03-15T07:21:15Z</dcterms:modified>
</cp:coreProperties>
</file>