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_VZ\Dodávky el. součástí\Zakázky 2018\Baterie\"/>
    </mc:Choice>
  </mc:AlternateContent>
  <bookViews>
    <workbookView xWindow="0" yWindow="0" windowWidth="24240" windowHeight="12435"/>
  </bookViews>
  <sheets>
    <sheet name="Technická specifikace a ceník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7" i="5"/>
  <c r="G31" i="5" l="1"/>
  <c r="G32" i="5"/>
  <c r="G33" i="5"/>
  <c r="G34" i="5"/>
  <c r="G35" i="5"/>
  <c r="G36" i="5"/>
  <c r="G37" i="5"/>
  <c r="G38" i="5"/>
  <c r="G39" i="5"/>
  <c r="G40" i="5"/>
  <c r="G41" i="5"/>
  <c r="G42" i="5"/>
  <c r="G43" i="5"/>
  <c r="G44" i="5" l="1"/>
</calcChain>
</file>

<file path=xl/sharedStrings.xml><?xml version="1.0" encoding="utf-8"?>
<sst xmlns="http://schemas.openxmlformats.org/spreadsheetml/2006/main" count="163" uniqueCount="119">
  <si>
    <t>Příloha č. 1 - Technická specifikace a ceník</t>
  </si>
  <si>
    <t>Číslo artiklu</t>
  </si>
  <si>
    <t>Název 2</t>
  </si>
  <si>
    <t>Identifikační údaje:</t>
  </si>
  <si>
    <t>Název/jméno prodávajícího:</t>
  </si>
  <si>
    <t>IČ:</t>
  </si>
  <si>
    <t>Razítko a podpis osoby oprávněné jednat jménem či za prodávajícího:</t>
  </si>
  <si>
    <t/>
  </si>
  <si>
    <t>KS</t>
  </si>
  <si>
    <t>BATERIE 3V</t>
  </si>
  <si>
    <t>346411004400</t>
  </si>
  <si>
    <t>BATERIE VARTA V 357</t>
  </si>
  <si>
    <t>346411005500</t>
  </si>
  <si>
    <t>BATERIE ALKALICKA 9V</t>
  </si>
  <si>
    <t>/GP 1604A</t>
  </si>
  <si>
    <t>346411005900</t>
  </si>
  <si>
    <t>BATERIE CR 2016 3V</t>
  </si>
  <si>
    <t>BATERIE LITHIUM</t>
  </si>
  <si>
    <t>860002022100</t>
  </si>
  <si>
    <t>BATERIE ALKALICKA</t>
  </si>
  <si>
    <t>860002022400</t>
  </si>
  <si>
    <t>BATERIE 12V/180AH</t>
  </si>
  <si>
    <t>/S ODVZDUSNENIM</t>
  </si>
  <si>
    <t>MJ</t>
  </si>
  <si>
    <t>346411021200</t>
  </si>
  <si>
    <t>346411020600</t>
  </si>
  <si>
    <t>346411020900</t>
  </si>
  <si>
    <t>760002006200</t>
  </si>
  <si>
    <t>860002022000</t>
  </si>
  <si>
    <t>/6V / CR-P2</t>
  </si>
  <si>
    <t>/540-475/1.5V 2700MAH</t>
  </si>
  <si>
    <t>/CR-123AEP</t>
  </si>
  <si>
    <t>BATERIE</t>
  </si>
  <si>
    <t>BATERIE LS 2650</t>
  </si>
  <si>
    <t>/VELIKOST C 3.6V</t>
  </si>
  <si>
    <t>Nabídková cena celkem v Kč bez DPH</t>
  </si>
  <si>
    <t>Nabídková cena v Kč bez DPH za předpokládané množství</t>
  </si>
  <si>
    <t>Předpokládané množství MJ na 1 rok</t>
  </si>
  <si>
    <t>Jednotková nabídková cena v Kč bez DPH za MJ</t>
  </si>
  <si>
    <t>346411025500</t>
  </si>
  <si>
    <t>860000003200</t>
  </si>
  <si>
    <t>860001008500</t>
  </si>
  <si>
    <t>AKUMULATOR</t>
  </si>
  <si>
    <t>/12V 135AH</t>
  </si>
  <si>
    <t>AKUMULATOR NBB 248</t>
  </si>
  <si>
    <t>/NBB 248 12V/100AH</t>
  </si>
  <si>
    <t>AKUMULATOR OLOV.GELOVY</t>
  </si>
  <si>
    <t>/12V 7.2AH</t>
  </si>
  <si>
    <t>BATERIE GP AA NIMH nabíjecí</t>
  </si>
  <si>
    <t>/AA  1,5V, např. PANASONIC</t>
  </si>
  <si>
    <t>/AAA 1,5V, např. GP</t>
  </si>
  <si>
    <t>Veřejná zakázka: Dodávky baterií</t>
  </si>
  <si>
    <t>346411001700</t>
  </si>
  <si>
    <t>BATERIE MIGNON.ALKALICKA</t>
  </si>
  <si>
    <t>/LR 03</t>
  </si>
  <si>
    <t>346411022800</t>
  </si>
  <si>
    <t>DRZAK BATERIE 2KS  AA</t>
  </si>
  <si>
    <t>/BH-325-1A</t>
  </si>
  <si>
    <t>405999006500</t>
  </si>
  <si>
    <t>BATERIE 9V</t>
  </si>
  <si>
    <t>/B-6F22-GP</t>
  </si>
  <si>
    <t>346411023100</t>
  </si>
  <si>
    <t>DRZAK BATERIE 12X35MM</t>
  </si>
  <si>
    <t>/BH-511A</t>
  </si>
  <si>
    <t>346411006000</t>
  </si>
  <si>
    <t>BATERIE CR 2032</t>
  </si>
  <si>
    <t>346411023000</t>
  </si>
  <si>
    <t>BATERIE 12V 50MAH 10X28</t>
  </si>
  <si>
    <t>/BAT-23A/V</t>
  </si>
  <si>
    <t>346411019500</t>
  </si>
  <si>
    <t>BATERIE CR 2450</t>
  </si>
  <si>
    <t>346411023700</t>
  </si>
  <si>
    <t>BATERIE SIEMENS</t>
  </si>
  <si>
    <t>/SIMATIC LS14250STD</t>
  </si>
  <si>
    <t>346411023800</t>
  </si>
  <si>
    <t>/SINUMERIK CR1/2AA-WSC</t>
  </si>
  <si>
    <t>346411024200</t>
  </si>
  <si>
    <t>BATERIE YUASA</t>
  </si>
  <si>
    <t>/ACCU-HP0.8-12Y</t>
  </si>
  <si>
    <t>346411024500</t>
  </si>
  <si>
    <t>/SR44 1.55V</t>
  </si>
  <si>
    <t>346411024600</t>
  </si>
  <si>
    <t>BATERIE CR1632</t>
  </si>
  <si>
    <t>346411007100</t>
  </si>
  <si>
    <t>BATERIE 3V CR3032</t>
  </si>
  <si>
    <t>/CR2032PCB2</t>
  </si>
  <si>
    <t>346411024700</t>
  </si>
  <si>
    <t>BATERIE PRO BRUSKU</t>
  </si>
  <si>
    <t>346411001100</t>
  </si>
  <si>
    <t>BATERIE TUZK.NAB 2600MAH</t>
  </si>
  <si>
    <t>760001014000</t>
  </si>
  <si>
    <t>AUTOBATERIE VARTA 110AH</t>
  </si>
  <si>
    <t>/610402</t>
  </si>
  <si>
    <t>346411026900</t>
  </si>
  <si>
    <t>BATERIE GELOVA</t>
  </si>
  <si>
    <t>/FG 12-35D 12V/35AH</t>
  </si>
  <si>
    <t>346411027000</t>
  </si>
  <si>
    <t>/FG 12-75D 12V/75AH</t>
  </si>
  <si>
    <t>346411028000</t>
  </si>
  <si>
    <t>BATERIE FR6</t>
  </si>
  <si>
    <t>/AA 1.5V LITHIUM</t>
  </si>
  <si>
    <t>346411027900</t>
  </si>
  <si>
    <t>BATERIE GEL. FG FORTE</t>
  </si>
  <si>
    <t>/FG 12V 45AH</t>
  </si>
  <si>
    <t>760001014600</t>
  </si>
  <si>
    <t>AUTOBATERIE VARTA</t>
  </si>
  <si>
    <t>/12V 74AH 280X175X170MM</t>
  </si>
  <si>
    <t>760001014200</t>
  </si>
  <si>
    <t>AUTOBATERIE 180AH 12V</t>
  </si>
  <si>
    <t>/E5177</t>
  </si>
  <si>
    <t>346411028300</t>
  </si>
  <si>
    <t>BATERIE BT-120L 3450 MAH</t>
  </si>
  <si>
    <t>/PRO DENSO BHT-1200</t>
  </si>
  <si>
    <t>346411021700</t>
  </si>
  <si>
    <t>BATERIE BT-110L 3450MAH</t>
  </si>
  <si>
    <t>/18650-15PCJ LI-ION 150MA</t>
  </si>
  <si>
    <t>/PRO DENSO BHT-1100  1200</t>
  </si>
  <si>
    <t>Název 1 - např.</t>
  </si>
  <si>
    <t>Rámcová smlouva č. S87/18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</si>
</sst>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" fontId="2" fillId="0" borderId="0" xfId="1" applyNumberFormat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0" fillId="0" borderId="0" xfId="0" applyProtection="1"/>
    <xf numFmtId="0" fontId="6" fillId="0" borderId="0" xfId="1" applyFo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Fill="1" applyAlignment="1" applyProtection="1">
      <alignment horizontal="center"/>
    </xf>
    <xf numFmtId="0" fontId="5" fillId="0" borderId="0" xfId="1" applyFont="1" applyFill="1" applyProtection="1"/>
    <xf numFmtId="0" fontId="1" fillId="0" borderId="0" xfId="1" applyProtection="1"/>
    <xf numFmtId="49" fontId="8" fillId="0" borderId="0" xfId="1" applyNumberFormat="1" applyFont="1" applyFill="1" applyBorder="1" applyProtection="1"/>
    <xf numFmtId="49" fontId="8" fillId="0" borderId="0" xfId="1" applyNumberFormat="1" applyFont="1" applyFill="1" applyBorder="1" applyAlignment="1" applyProtection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1" fillId="0" borderId="0" xfId="0" applyFont="1"/>
    <xf numFmtId="3" fontId="6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10" fillId="2" borderId="13" xfId="1" applyNumberFormat="1" applyFont="1" applyFill="1" applyBorder="1" applyAlignment="1" applyProtection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9" fillId="2" borderId="17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49" fontId="9" fillId="2" borderId="14" xfId="1" applyNumberFormat="1" applyFont="1" applyFill="1" applyBorder="1" applyAlignment="1" applyProtection="1">
      <alignment horizontal="center" vertical="center" wrapText="1"/>
    </xf>
    <xf numFmtId="0" fontId="10" fillId="2" borderId="17" xfId="1" applyFont="1" applyFill="1" applyBorder="1" applyAlignment="1" applyProtection="1">
      <alignment horizontal="center" vertical="center" wrapText="1"/>
    </xf>
    <xf numFmtId="0" fontId="10" fillId="2" borderId="14" xfId="1" applyFont="1" applyFill="1" applyBorder="1" applyAlignment="1" applyProtection="1">
      <alignment horizontal="center" vertical="center" wrapText="1"/>
    </xf>
    <xf numFmtId="2" fontId="6" fillId="0" borderId="3" xfId="0" applyNumberFormat="1" applyFont="1" applyBorder="1"/>
    <xf numFmtId="2" fontId="6" fillId="0" borderId="4" xfId="0" applyNumberFormat="1" applyFont="1" applyBorder="1"/>
    <xf numFmtId="4" fontId="6" fillId="3" borderId="15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1" fontId="3" fillId="0" borderId="0" xfId="1" applyNumberFormat="1" applyFont="1" applyFill="1" applyAlignment="1" applyProtection="1">
      <alignment horizontal="left"/>
    </xf>
    <xf numFmtId="49" fontId="8" fillId="0" borderId="7" xfId="1" applyNumberFormat="1" applyFont="1" applyFill="1" applyBorder="1" applyAlignment="1" applyProtection="1">
      <alignment horizontal="left" vertical="center" wrapText="1"/>
    </xf>
    <xf numFmtId="49" fontId="8" fillId="0" borderId="8" xfId="1" applyNumberFormat="1" applyFont="1" applyFill="1" applyBorder="1" applyAlignment="1" applyProtection="1">
      <alignment horizontal="left" vertical="center" wrapText="1"/>
    </xf>
    <xf numFmtId="0" fontId="2" fillId="3" borderId="7" xfId="1" applyFont="1" applyFill="1" applyBorder="1" applyAlignment="1" applyProtection="1">
      <alignment horizontal="center" vertical="center"/>
    </xf>
    <xf numFmtId="0" fontId="2" fillId="3" borderId="9" xfId="1" applyFont="1" applyFill="1" applyBorder="1" applyAlignment="1" applyProtection="1">
      <alignment horizontal="center" vertical="center"/>
    </xf>
    <xf numFmtId="0" fontId="2" fillId="3" borderId="8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/>
    </xf>
    <xf numFmtId="0" fontId="10" fillId="2" borderId="12" xfId="1" applyFont="1" applyFill="1" applyBorder="1" applyAlignment="1" applyProtection="1">
      <alignment horizontal="center"/>
    </xf>
    <xf numFmtId="1" fontId="3" fillId="0" borderId="0" xfId="1" applyNumberFormat="1" applyFont="1" applyFill="1" applyAlignment="1" applyProtection="1">
      <alignment horizontal="left"/>
    </xf>
    <xf numFmtId="49" fontId="7" fillId="0" borderId="6" xfId="1" applyNumberFormat="1" applyFont="1" applyFill="1" applyBorder="1" applyAlignment="1" applyProtection="1">
      <alignment horizontal="left"/>
    </xf>
    <xf numFmtId="49" fontId="8" fillId="0" borderId="7" xfId="1" applyNumberFormat="1" applyFont="1" applyFill="1" applyBorder="1" applyAlignment="1" applyProtection="1">
      <alignment horizontal="left" wrapText="1"/>
    </xf>
    <xf numFmtId="49" fontId="8" fillId="0" borderId="8" xfId="1" applyNumberFormat="1" applyFont="1" applyFill="1" applyBorder="1" applyAlignment="1" applyProtection="1">
      <alignment horizontal="left" wrapText="1"/>
    </xf>
    <xf numFmtId="0" fontId="2" fillId="3" borderId="2" xfId="1" applyFont="1" applyFill="1" applyBorder="1" applyAlignment="1" applyProtection="1">
      <alignment horizontal="center" vertical="center"/>
    </xf>
    <xf numFmtId="49" fontId="8" fillId="0" borderId="7" xfId="1" applyNumberFormat="1" applyFont="1" applyFill="1" applyBorder="1" applyAlignment="1" applyProtection="1">
      <alignment horizontal="left"/>
    </xf>
    <xf numFmtId="49" fontId="8" fillId="0" borderId="8" xfId="1" applyNumberFormat="1" applyFont="1" applyFill="1" applyBorder="1" applyAlignment="1" applyProtection="1">
      <alignment horizontal="left"/>
    </xf>
  </cellXfs>
  <cellStyles count="2">
    <cellStyle name="Normální" xfId="0" builtinId="0"/>
    <cellStyle name="Normální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L6" sqref="L6"/>
    </sheetView>
  </sheetViews>
  <sheetFormatPr defaultRowHeight="15" x14ac:dyDescent="0.25"/>
  <cols>
    <col min="1" max="1" width="15" customWidth="1"/>
    <col min="2" max="2" width="33.7109375" customWidth="1"/>
    <col min="3" max="3" width="28.42578125" customWidth="1"/>
    <col min="5" max="5" width="15.140625" customWidth="1"/>
    <col min="6" max="6" width="20" customWidth="1"/>
    <col min="7" max="7" width="28.28515625" customWidth="1"/>
  </cols>
  <sheetData>
    <row r="1" spans="1:7" x14ac:dyDescent="0.25">
      <c r="A1" s="1"/>
      <c r="B1" s="1"/>
      <c r="C1" s="2"/>
      <c r="D1" s="2"/>
      <c r="E1" s="2"/>
      <c r="F1" s="2"/>
      <c r="G1" s="2"/>
    </row>
    <row r="2" spans="1:7" x14ac:dyDescent="0.25">
      <c r="A2" s="44" t="s">
        <v>51</v>
      </c>
      <c r="B2" s="44"/>
      <c r="C2" s="44"/>
      <c r="D2" s="44"/>
      <c r="E2" s="44"/>
      <c r="F2" s="44"/>
      <c r="G2" s="4"/>
    </row>
    <row r="3" spans="1:7" x14ac:dyDescent="0.25">
      <c r="A3" s="36" t="s">
        <v>118</v>
      </c>
      <c r="B3" s="5"/>
      <c r="C3" s="5"/>
      <c r="D3" s="5"/>
      <c r="E3" s="5"/>
      <c r="F3" s="5"/>
      <c r="G3" s="2"/>
    </row>
    <row r="4" spans="1:7" x14ac:dyDescent="0.25">
      <c r="A4" s="36" t="s">
        <v>0</v>
      </c>
      <c r="B4" s="6"/>
      <c r="C4" s="7"/>
      <c r="D4" s="7"/>
      <c r="E4" s="7"/>
      <c r="F4" s="7"/>
      <c r="G4" s="2"/>
    </row>
    <row r="5" spans="1:7" ht="15.75" thickBot="1" x14ac:dyDescent="0.3">
      <c r="A5" s="8"/>
      <c r="B5" s="8"/>
      <c r="C5" s="8"/>
      <c r="D5" s="8"/>
      <c r="E5" s="8"/>
      <c r="F5" s="8"/>
      <c r="G5" s="8"/>
    </row>
    <row r="6" spans="1:7" ht="45.75" thickBot="1" x14ac:dyDescent="0.3">
      <c r="A6" s="25" t="s">
        <v>1</v>
      </c>
      <c r="B6" s="26" t="s">
        <v>2</v>
      </c>
      <c r="C6" s="26" t="s">
        <v>117</v>
      </c>
      <c r="D6" s="27" t="s">
        <v>23</v>
      </c>
      <c r="E6" s="27" t="s">
        <v>37</v>
      </c>
      <c r="F6" s="28" t="s">
        <v>38</v>
      </c>
      <c r="G6" s="29" t="s">
        <v>36</v>
      </c>
    </row>
    <row r="7" spans="1:7" x14ac:dyDescent="0.25">
      <c r="A7" s="11" t="s">
        <v>52</v>
      </c>
      <c r="B7" s="11" t="s">
        <v>53</v>
      </c>
      <c r="C7" s="11" t="s">
        <v>54</v>
      </c>
      <c r="D7" s="20" t="s">
        <v>8</v>
      </c>
      <c r="E7" s="16">
        <v>40</v>
      </c>
      <c r="F7" s="33"/>
      <c r="G7" s="13">
        <f>E7*F7</f>
        <v>0</v>
      </c>
    </row>
    <row r="8" spans="1:7" x14ac:dyDescent="0.25">
      <c r="A8" s="11" t="s">
        <v>55</v>
      </c>
      <c r="B8" s="11" t="s">
        <v>56</v>
      </c>
      <c r="C8" s="11" t="s">
        <v>57</v>
      </c>
      <c r="D8" s="20" t="s">
        <v>8</v>
      </c>
      <c r="E8" s="16">
        <v>2</v>
      </c>
      <c r="F8" s="33"/>
      <c r="G8" s="13">
        <f t="shared" ref="G8:G30" si="0">E8*F8</f>
        <v>0</v>
      </c>
    </row>
    <row r="9" spans="1:7" x14ac:dyDescent="0.25">
      <c r="A9" s="11" t="s">
        <v>58</v>
      </c>
      <c r="B9" s="11" t="s">
        <v>59</v>
      </c>
      <c r="C9" s="11" t="s">
        <v>60</v>
      </c>
      <c r="D9" s="20" t="s">
        <v>8</v>
      </c>
      <c r="E9" s="16">
        <v>20</v>
      </c>
      <c r="F9" s="33"/>
      <c r="G9" s="13">
        <f t="shared" si="0"/>
        <v>0</v>
      </c>
    </row>
    <row r="10" spans="1:7" x14ac:dyDescent="0.25">
      <c r="A10" s="11" t="s">
        <v>61</v>
      </c>
      <c r="B10" s="11" t="s">
        <v>62</v>
      </c>
      <c r="C10" s="11" t="s">
        <v>63</v>
      </c>
      <c r="D10" s="20" t="s">
        <v>8</v>
      </c>
      <c r="E10" s="16">
        <v>5</v>
      </c>
      <c r="F10" s="33"/>
      <c r="G10" s="13">
        <f t="shared" si="0"/>
        <v>0</v>
      </c>
    </row>
    <row r="11" spans="1:7" x14ac:dyDescent="0.25">
      <c r="A11" s="11" t="s">
        <v>64</v>
      </c>
      <c r="B11" s="11" t="s">
        <v>65</v>
      </c>
      <c r="C11" s="11" t="s">
        <v>7</v>
      </c>
      <c r="D11" s="20" t="s">
        <v>8</v>
      </c>
      <c r="E11" s="16">
        <v>100</v>
      </c>
      <c r="F11" s="33"/>
      <c r="G11" s="13">
        <f t="shared" si="0"/>
        <v>0</v>
      </c>
    </row>
    <row r="12" spans="1:7" x14ac:dyDescent="0.25">
      <c r="A12" s="11" t="s">
        <v>66</v>
      </c>
      <c r="B12" s="11" t="s">
        <v>67</v>
      </c>
      <c r="C12" s="11" t="s">
        <v>68</v>
      </c>
      <c r="D12" s="20" t="s">
        <v>8</v>
      </c>
      <c r="E12" s="16">
        <v>10</v>
      </c>
      <c r="F12" s="33"/>
      <c r="G12" s="13">
        <f t="shared" si="0"/>
        <v>0</v>
      </c>
    </row>
    <row r="13" spans="1:7" x14ac:dyDescent="0.25">
      <c r="A13" s="11" t="s">
        <v>69</v>
      </c>
      <c r="B13" s="11" t="s">
        <v>70</v>
      </c>
      <c r="C13" s="11" t="s">
        <v>7</v>
      </c>
      <c r="D13" s="20" t="s">
        <v>8</v>
      </c>
      <c r="E13" s="16">
        <v>5</v>
      </c>
      <c r="F13" s="33"/>
      <c r="G13" s="13">
        <f t="shared" si="0"/>
        <v>0</v>
      </c>
    </row>
    <row r="14" spans="1:7" x14ac:dyDescent="0.25">
      <c r="A14" s="11" t="s">
        <v>71</v>
      </c>
      <c r="B14" s="11" t="s">
        <v>72</v>
      </c>
      <c r="C14" s="11" t="s">
        <v>73</v>
      </c>
      <c r="D14" s="20" t="s">
        <v>8</v>
      </c>
      <c r="E14" s="16">
        <v>2</v>
      </c>
      <c r="F14" s="33"/>
      <c r="G14" s="13">
        <f t="shared" si="0"/>
        <v>0</v>
      </c>
    </row>
    <row r="15" spans="1:7" x14ac:dyDescent="0.25">
      <c r="A15" s="11" t="s">
        <v>74</v>
      </c>
      <c r="B15" s="11" t="s">
        <v>72</v>
      </c>
      <c r="C15" s="11" t="s">
        <v>75</v>
      </c>
      <c r="D15" s="20" t="s">
        <v>8</v>
      </c>
      <c r="E15" s="16">
        <v>4</v>
      </c>
      <c r="F15" s="33"/>
      <c r="G15" s="13">
        <f t="shared" si="0"/>
        <v>0</v>
      </c>
    </row>
    <row r="16" spans="1:7" x14ac:dyDescent="0.25">
      <c r="A16" s="11" t="s">
        <v>76</v>
      </c>
      <c r="B16" s="11" t="s">
        <v>77</v>
      </c>
      <c r="C16" s="11" t="s">
        <v>78</v>
      </c>
      <c r="D16" s="20" t="s">
        <v>8</v>
      </c>
      <c r="E16" s="16">
        <v>2</v>
      </c>
      <c r="F16" s="33"/>
      <c r="G16" s="13">
        <f t="shared" si="0"/>
        <v>0</v>
      </c>
    </row>
    <row r="17" spans="1:7" x14ac:dyDescent="0.25">
      <c r="A17" s="11" t="s">
        <v>79</v>
      </c>
      <c r="B17" s="11" t="s">
        <v>32</v>
      </c>
      <c r="C17" s="11" t="s">
        <v>80</v>
      </c>
      <c r="D17" s="20" t="s">
        <v>8</v>
      </c>
      <c r="E17" s="16">
        <v>20</v>
      </c>
      <c r="F17" s="33"/>
      <c r="G17" s="13">
        <f t="shared" si="0"/>
        <v>0</v>
      </c>
    </row>
    <row r="18" spans="1:7" x14ac:dyDescent="0.25">
      <c r="A18" s="11" t="s">
        <v>81</v>
      </c>
      <c r="B18" s="11" t="s">
        <v>82</v>
      </c>
      <c r="C18" s="11" t="s">
        <v>7</v>
      </c>
      <c r="D18" s="20" t="s">
        <v>8</v>
      </c>
      <c r="E18" s="16">
        <v>20</v>
      </c>
      <c r="F18" s="33"/>
      <c r="G18" s="13">
        <f t="shared" si="0"/>
        <v>0</v>
      </c>
    </row>
    <row r="19" spans="1:7" x14ac:dyDescent="0.25">
      <c r="A19" s="11" t="s">
        <v>83</v>
      </c>
      <c r="B19" s="11" t="s">
        <v>84</v>
      </c>
      <c r="C19" s="11" t="s">
        <v>85</v>
      </c>
      <c r="D19" s="20" t="s">
        <v>8</v>
      </c>
      <c r="E19" s="16">
        <v>10</v>
      </c>
      <c r="F19" s="33"/>
      <c r="G19" s="13">
        <f t="shared" si="0"/>
        <v>0</v>
      </c>
    </row>
    <row r="20" spans="1:7" x14ac:dyDescent="0.25">
      <c r="A20" s="11" t="s">
        <v>86</v>
      </c>
      <c r="B20" s="11" t="s">
        <v>87</v>
      </c>
      <c r="C20" s="19" t="s">
        <v>115</v>
      </c>
      <c r="D20" s="20" t="s">
        <v>8</v>
      </c>
      <c r="E20" s="16">
        <v>2</v>
      </c>
      <c r="F20" s="33"/>
      <c r="G20" s="13">
        <f t="shared" si="0"/>
        <v>0</v>
      </c>
    </row>
    <row r="21" spans="1:7" x14ac:dyDescent="0.25">
      <c r="A21" s="11" t="s">
        <v>88</v>
      </c>
      <c r="B21" s="11" t="s">
        <v>89</v>
      </c>
      <c r="C21" s="11" t="s">
        <v>7</v>
      </c>
      <c r="D21" s="20" t="s">
        <v>8</v>
      </c>
      <c r="E21" s="16">
        <v>10</v>
      </c>
      <c r="F21" s="33"/>
      <c r="G21" s="13">
        <f t="shared" si="0"/>
        <v>0</v>
      </c>
    </row>
    <row r="22" spans="1:7" x14ac:dyDescent="0.25">
      <c r="A22" s="11" t="s">
        <v>90</v>
      </c>
      <c r="B22" s="11" t="s">
        <v>91</v>
      </c>
      <c r="C22" s="11" t="s">
        <v>92</v>
      </c>
      <c r="D22" s="20" t="s">
        <v>8</v>
      </c>
      <c r="E22" s="16">
        <v>1</v>
      </c>
      <c r="F22" s="33"/>
      <c r="G22" s="13">
        <f t="shared" si="0"/>
        <v>0</v>
      </c>
    </row>
    <row r="23" spans="1:7" x14ac:dyDescent="0.25">
      <c r="A23" s="11" t="s">
        <v>93</v>
      </c>
      <c r="B23" s="11" t="s">
        <v>94</v>
      </c>
      <c r="C23" s="11" t="s">
        <v>95</v>
      </c>
      <c r="D23" s="20" t="s">
        <v>8</v>
      </c>
      <c r="E23" s="16">
        <v>3</v>
      </c>
      <c r="F23" s="33"/>
      <c r="G23" s="13">
        <f t="shared" si="0"/>
        <v>0</v>
      </c>
    </row>
    <row r="24" spans="1:7" x14ac:dyDescent="0.25">
      <c r="A24" s="11" t="s">
        <v>96</v>
      </c>
      <c r="B24" s="11" t="s">
        <v>94</v>
      </c>
      <c r="C24" s="11" t="s">
        <v>97</v>
      </c>
      <c r="D24" s="20" t="s">
        <v>8</v>
      </c>
      <c r="E24" s="16">
        <v>3</v>
      </c>
      <c r="F24" s="33"/>
      <c r="G24" s="13">
        <f t="shared" si="0"/>
        <v>0</v>
      </c>
    </row>
    <row r="25" spans="1:7" x14ac:dyDescent="0.25">
      <c r="A25" s="11" t="s">
        <v>98</v>
      </c>
      <c r="B25" s="11" t="s">
        <v>99</v>
      </c>
      <c r="C25" s="11" t="s">
        <v>100</v>
      </c>
      <c r="D25" s="20" t="s">
        <v>8</v>
      </c>
      <c r="E25" s="16">
        <v>10</v>
      </c>
      <c r="F25" s="33"/>
      <c r="G25" s="13">
        <f t="shared" si="0"/>
        <v>0</v>
      </c>
    </row>
    <row r="26" spans="1:7" x14ac:dyDescent="0.25">
      <c r="A26" s="11" t="s">
        <v>101</v>
      </c>
      <c r="B26" s="11" t="s">
        <v>102</v>
      </c>
      <c r="C26" s="11" t="s">
        <v>103</v>
      </c>
      <c r="D26" s="20" t="s">
        <v>8</v>
      </c>
      <c r="E26" s="16">
        <v>2</v>
      </c>
      <c r="F26" s="33"/>
      <c r="G26" s="13">
        <f t="shared" si="0"/>
        <v>0</v>
      </c>
    </row>
    <row r="27" spans="1:7" x14ac:dyDescent="0.25">
      <c r="A27" s="11" t="s">
        <v>104</v>
      </c>
      <c r="B27" s="11" t="s">
        <v>105</v>
      </c>
      <c r="C27" s="11" t="s">
        <v>106</v>
      </c>
      <c r="D27" s="20" t="s">
        <v>8</v>
      </c>
      <c r="E27" s="16">
        <v>2</v>
      </c>
      <c r="F27" s="33"/>
      <c r="G27" s="13">
        <f t="shared" si="0"/>
        <v>0</v>
      </c>
    </row>
    <row r="28" spans="1:7" x14ac:dyDescent="0.25">
      <c r="A28" s="11" t="s">
        <v>107</v>
      </c>
      <c r="B28" s="11" t="s">
        <v>108</v>
      </c>
      <c r="C28" s="11" t="s">
        <v>109</v>
      </c>
      <c r="D28" s="20" t="s">
        <v>8</v>
      </c>
      <c r="E28" s="16">
        <v>2</v>
      </c>
      <c r="F28" s="33"/>
      <c r="G28" s="13">
        <f t="shared" si="0"/>
        <v>0</v>
      </c>
    </row>
    <row r="29" spans="1:7" x14ac:dyDescent="0.25">
      <c r="A29" s="11" t="s">
        <v>110</v>
      </c>
      <c r="B29" s="11" t="s">
        <v>111</v>
      </c>
      <c r="C29" s="11" t="s">
        <v>112</v>
      </c>
      <c r="D29" s="20" t="s">
        <v>8</v>
      </c>
      <c r="E29" s="16">
        <v>1</v>
      </c>
      <c r="F29" s="33"/>
      <c r="G29" s="13">
        <f t="shared" si="0"/>
        <v>0</v>
      </c>
    </row>
    <row r="30" spans="1:7" x14ac:dyDescent="0.25">
      <c r="A30" s="11" t="s">
        <v>113</v>
      </c>
      <c r="B30" s="11" t="s">
        <v>114</v>
      </c>
      <c r="C30" s="19" t="s">
        <v>116</v>
      </c>
      <c r="D30" s="20" t="s">
        <v>8</v>
      </c>
      <c r="E30" s="16">
        <v>2</v>
      </c>
      <c r="F30" s="33"/>
      <c r="G30" s="13">
        <f t="shared" si="0"/>
        <v>0</v>
      </c>
    </row>
    <row r="31" spans="1:7" x14ac:dyDescent="0.25">
      <c r="A31" s="11" t="s">
        <v>10</v>
      </c>
      <c r="B31" s="11" t="s">
        <v>11</v>
      </c>
      <c r="C31" s="11" t="s">
        <v>7</v>
      </c>
      <c r="D31" s="12" t="s">
        <v>8</v>
      </c>
      <c r="E31" s="16">
        <v>50</v>
      </c>
      <c r="F31" s="32"/>
      <c r="G31" s="24">
        <f t="shared" ref="G31:G43" si="1">E31*F31</f>
        <v>0</v>
      </c>
    </row>
    <row r="32" spans="1:7" x14ac:dyDescent="0.25">
      <c r="A32" s="30" t="s">
        <v>12</v>
      </c>
      <c r="B32" s="11" t="s">
        <v>13</v>
      </c>
      <c r="C32" s="11" t="s">
        <v>14</v>
      </c>
      <c r="D32" s="12" t="s">
        <v>8</v>
      </c>
      <c r="E32" s="16">
        <v>50</v>
      </c>
      <c r="F32" s="33"/>
      <c r="G32" s="13">
        <f t="shared" si="1"/>
        <v>0</v>
      </c>
    </row>
    <row r="33" spans="1:7" x14ac:dyDescent="0.25">
      <c r="A33" s="30" t="s">
        <v>15</v>
      </c>
      <c r="B33" s="11" t="s">
        <v>16</v>
      </c>
      <c r="C33" s="11" t="s">
        <v>7</v>
      </c>
      <c r="D33" s="12" t="s">
        <v>8</v>
      </c>
      <c r="E33" s="16">
        <v>200</v>
      </c>
      <c r="F33" s="33"/>
      <c r="G33" s="13">
        <f t="shared" si="1"/>
        <v>0</v>
      </c>
    </row>
    <row r="34" spans="1:7" x14ac:dyDescent="0.25">
      <c r="A34" s="30" t="s">
        <v>25</v>
      </c>
      <c r="B34" s="11" t="s">
        <v>17</v>
      </c>
      <c r="C34" s="11" t="s">
        <v>29</v>
      </c>
      <c r="D34" s="12" t="s">
        <v>8</v>
      </c>
      <c r="E34" s="16">
        <v>5</v>
      </c>
      <c r="F34" s="33"/>
      <c r="G34" s="13">
        <f t="shared" si="1"/>
        <v>0</v>
      </c>
    </row>
    <row r="35" spans="1:7" x14ac:dyDescent="0.25">
      <c r="A35" s="30" t="s">
        <v>26</v>
      </c>
      <c r="B35" s="11" t="s">
        <v>48</v>
      </c>
      <c r="C35" s="11" t="s">
        <v>30</v>
      </c>
      <c r="D35" s="12" t="s">
        <v>8</v>
      </c>
      <c r="E35" s="16">
        <v>50</v>
      </c>
      <c r="F35" s="33"/>
      <c r="G35" s="13">
        <f t="shared" si="1"/>
        <v>0</v>
      </c>
    </row>
    <row r="36" spans="1:7" x14ac:dyDescent="0.25">
      <c r="A36" s="30" t="s">
        <v>24</v>
      </c>
      <c r="B36" s="11" t="s">
        <v>9</v>
      </c>
      <c r="C36" s="11" t="s">
        <v>31</v>
      </c>
      <c r="D36" s="12" t="s">
        <v>8</v>
      </c>
      <c r="E36" s="16">
        <v>10</v>
      </c>
      <c r="F36" s="33"/>
      <c r="G36" s="13">
        <f t="shared" si="1"/>
        <v>0</v>
      </c>
    </row>
    <row r="37" spans="1:7" x14ac:dyDescent="0.25">
      <c r="A37" s="30" t="s">
        <v>27</v>
      </c>
      <c r="B37" s="11" t="s">
        <v>33</v>
      </c>
      <c r="C37" s="11" t="s">
        <v>34</v>
      </c>
      <c r="D37" s="12" t="s">
        <v>8</v>
      </c>
      <c r="E37" s="16">
        <v>10</v>
      </c>
      <c r="F37" s="33"/>
      <c r="G37" s="13">
        <f t="shared" si="1"/>
        <v>0</v>
      </c>
    </row>
    <row r="38" spans="1:7" x14ac:dyDescent="0.25">
      <c r="A38" s="30" t="s">
        <v>28</v>
      </c>
      <c r="B38" s="11" t="s">
        <v>19</v>
      </c>
      <c r="C38" s="11" t="s">
        <v>49</v>
      </c>
      <c r="D38" s="12" t="s">
        <v>8</v>
      </c>
      <c r="E38" s="16">
        <v>2000</v>
      </c>
      <c r="F38" s="33"/>
      <c r="G38" s="13">
        <f t="shared" si="1"/>
        <v>0</v>
      </c>
    </row>
    <row r="39" spans="1:7" x14ac:dyDescent="0.25">
      <c r="A39" s="30" t="s">
        <v>18</v>
      </c>
      <c r="B39" s="11" t="s">
        <v>19</v>
      </c>
      <c r="C39" s="11" t="s">
        <v>50</v>
      </c>
      <c r="D39" s="12" t="s">
        <v>8</v>
      </c>
      <c r="E39" s="16">
        <v>500</v>
      </c>
      <c r="F39" s="33"/>
      <c r="G39" s="13">
        <f t="shared" si="1"/>
        <v>0</v>
      </c>
    </row>
    <row r="40" spans="1:7" x14ac:dyDescent="0.25">
      <c r="A40" s="30" t="s">
        <v>20</v>
      </c>
      <c r="B40" s="11" t="s">
        <v>21</v>
      </c>
      <c r="C40" s="11" t="s">
        <v>22</v>
      </c>
      <c r="D40" s="12" t="s">
        <v>8</v>
      </c>
      <c r="E40" s="16">
        <v>5</v>
      </c>
      <c r="F40" s="33"/>
      <c r="G40" s="13">
        <f t="shared" si="1"/>
        <v>0</v>
      </c>
    </row>
    <row r="41" spans="1:7" x14ac:dyDescent="0.25">
      <c r="A41" s="30" t="s">
        <v>39</v>
      </c>
      <c r="B41" s="19" t="s">
        <v>42</v>
      </c>
      <c r="C41" s="19" t="s">
        <v>43</v>
      </c>
      <c r="D41" s="20" t="s">
        <v>8</v>
      </c>
      <c r="E41" s="21">
        <v>3</v>
      </c>
      <c r="F41" s="34"/>
      <c r="G41" s="13">
        <f t="shared" si="1"/>
        <v>0</v>
      </c>
    </row>
    <row r="42" spans="1:7" x14ac:dyDescent="0.25">
      <c r="A42" s="30" t="s">
        <v>40</v>
      </c>
      <c r="B42" s="19" t="s">
        <v>44</v>
      </c>
      <c r="C42" s="19" t="s">
        <v>45</v>
      </c>
      <c r="D42" s="20" t="s">
        <v>8</v>
      </c>
      <c r="E42" s="21">
        <v>50</v>
      </c>
      <c r="F42" s="34"/>
      <c r="G42" s="13">
        <f t="shared" si="1"/>
        <v>0</v>
      </c>
    </row>
    <row r="43" spans="1:7" ht="15.75" thickBot="1" x14ac:dyDescent="0.3">
      <c r="A43" s="31" t="s">
        <v>41</v>
      </c>
      <c r="B43" s="22" t="s">
        <v>46</v>
      </c>
      <c r="C43" s="22" t="s">
        <v>47</v>
      </c>
      <c r="D43" s="17" t="s">
        <v>8</v>
      </c>
      <c r="E43" s="23">
        <v>25</v>
      </c>
      <c r="F43" s="35"/>
      <c r="G43" s="14">
        <f t="shared" si="1"/>
        <v>0</v>
      </c>
    </row>
    <row r="44" spans="1:7" ht="15.75" thickBot="1" x14ac:dyDescent="0.3">
      <c r="A44" s="3"/>
      <c r="B44" s="3"/>
      <c r="C44" s="3"/>
      <c r="D44" s="42" t="s">
        <v>35</v>
      </c>
      <c r="E44" s="43"/>
      <c r="F44" s="43"/>
      <c r="G44" s="18">
        <f>SUM(G7:G43)</f>
        <v>0</v>
      </c>
    </row>
    <row r="45" spans="1:7" x14ac:dyDescent="0.25">
      <c r="A45" s="4"/>
      <c r="B45" s="4"/>
      <c r="C45" s="4"/>
      <c r="D45" s="4"/>
      <c r="E45" s="4"/>
      <c r="F45" s="4"/>
      <c r="G45" s="3"/>
    </row>
    <row r="46" spans="1:7" x14ac:dyDescent="0.25">
      <c r="A46" s="45" t="s">
        <v>3</v>
      </c>
      <c r="B46" s="45"/>
      <c r="C46" s="9"/>
      <c r="D46" s="10"/>
      <c r="E46" s="10"/>
      <c r="F46" s="10"/>
      <c r="G46" s="3"/>
    </row>
    <row r="47" spans="1:7" ht="32.25" customHeight="1" x14ac:dyDescent="0.25">
      <c r="A47" s="46" t="s">
        <v>4</v>
      </c>
      <c r="B47" s="47"/>
      <c r="C47" s="48"/>
      <c r="D47" s="48"/>
      <c r="E47" s="48"/>
      <c r="F47" s="48"/>
      <c r="G47" s="3"/>
    </row>
    <row r="48" spans="1:7" ht="29.25" customHeight="1" x14ac:dyDescent="0.25">
      <c r="A48" s="49" t="s">
        <v>5</v>
      </c>
      <c r="B48" s="50"/>
      <c r="C48" s="39"/>
      <c r="D48" s="40"/>
      <c r="E48" s="40"/>
      <c r="F48" s="41"/>
      <c r="G48" s="3"/>
    </row>
    <row r="49" spans="1:9" ht="39.75" customHeight="1" x14ac:dyDescent="0.25">
      <c r="A49" s="37" t="s">
        <v>6</v>
      </c>
      <c r="B49" s="38"/>
      <c r="C49" s="39"/>
      <c r="D49" s="40"/>
      <c r="E49" s="40"/>
      <c r="F49" s="41"/>
      <c r="G49" s="3"/>
      <c r="I49" s="15"/>
    </row>
  </sheetData>
  <sheetProtection password="CF55" sheet="1" objects="1" scenarios="1"/>
  <protectedRanges>
    <protectedRange sqref="C47:F49 F7:F43" name="Oblast1"/>
  </protectedRanges>
  <mergeCells count="9">
    <mergeCell ref="A49:B49"/>
    <mergeCell ref="C49:F49"/>
    <mergeCell ref="D44:F44"/>
    <mergeCell ref="A2:F2"/>
    <mergeCell ref="A46:B46"/>
    <mergeCell ref="A47:B47"/>
    <mergeCell ref="C47:F47"/>
    <mergeCell ref="A48:B48"/>
    <mergeCell ref="C48:F48"/>
  </mergeCells>
  <conditionalFormatting sqref="A40">
    <cfRule type="duplicateValues" dxfId="3" priority="5"/>
  </conditionalFormatting>
  <conditionalFormatting sqref="A41:A43">
    <cfRule type="duplicateValues" dxfId="2" priority="8"/>
  </conditionalFormatting>
  <conditionalFormatting sqref="A32:A1048576 A1:A6">
    <cfRule type="duplicateValues" dxfId="1" priority="3"/>
  </conditionalFormatting>
  <conditionalFormatting sqref="A32:A39">
    <cfRule type="duplicateValues" dxfId="0" priority="39"/>
  </conditionalFormatting>
  <pageMargins left="0.7" right="0.7" top="0.78740157499999996" bottom="0.78740157499999996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Remiáš Jakub</dc:creator>
  <cp:lastModifiedBy>Remiáš Jakub</cp:lastModifiedBy>
  <cp:lastPrinted>2017-01-12T15:13:23Z</cp:lastPrinted>
  <dcterms:created xsi:type="dcterms:W3CDTF">2015-12-22T08:56:07Z</dcterms:created>
  <dcterms:modified xsi:type="dcterms:W3CDTF">2018-04-04T07:14:09Z</dcterms:modified>
</cp:coreProperties>
</file>