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Technická specifikace - část 3" sheetId="1" r:id="rId1"/>
  </sheets>
  <definedNames/>
  <calcPr fullCalcOnLoad="1"/>
</workbook>
</file>

<file path=xl/sharedStrings.xml><?xml version="1.0" encoding="utf-8"?>
<sst xmlns="http://schemas.openxmlformats.org/spreadsheetml/2006/main" count="117" uniqueCount="75">
  <si>
    <t>Číslo artiklu</t>
  </si>
  <si>
    <t>Název 2</t>
  </si>
  <si>
    <t>Název 1</t>
  </si>
  <si>
    <t>Měrná jednotka</t>
  </si>
  <si>
    <t>KS</t>
  </si>
  <si>
    <t>Předpokládaný počet ks/rok</t>
  </si>
  <si>
    <t>Příloha č. 1 - Technická specifikace a ceník</t>
  </si>
  <si>
    <t>Nabídková cena celkem v Kč bez DPH</t>
  </si>
  <si>
    <t>Cena v Kč bez DPH/ měrnou jednotku</t>
  </si>
  <si>
    <t>Cena celkem v Kč bez DPH</t>
  </si>
  <si>
    <t>283239063100</t>
  </si>
  <si>
    <t>333444651100</t>
  </si>
  <si>
    <t>OCHRANA HLAVY KOZENA</t>
  </si>
  <si>
    <t>793500007000</t>
  </si>
  <si>
    <t>793500009000</t>
  </si>
  <si>
    <t>KUKLA SPEEDGLAS 9100X FX</t>
  </si>
  <si>
    <t>793500018000</t>
  </si>
  <si>
    <t>FILTR C-A-B</t>
  </si>
  <si>
    <t>793500040500</t>
  </si>
  <si>
    <t>793500075800</t>
  </si>
  <si>
    <t>860004015700</t>
  </si>
  <si>
    <t>Dodávky svařovacích kukel a náhradních dílů</t>
  </si>
  <si>
    <t>PÁSKA ČELOVÁ SPEEDGLAS KOŽ.</t>
  </si>
  <si>
    <t>PÁSKA ČELOVÁ SPEEDGLAS POTNÍ FROTA</t>
  </si>
  <si>
    <t>PÁSKA ČELOVÁ SPEEDGLAS POTNÍ TEXTIL</t>
  </si>
  <si>
    <t>OCHRANA HLAVY A KRKU 100% TECAWELD</t>
  </si>
  <si>
    <t>OCHRANA KRKU CAB</t>
  </si>
  <si>
    <t>OCHRANA KRKU A USÍ-3DILNÁ SPEEDGLAS</t>
  </si>
  <si>
    <t>OCHRANA HLAVY TEXTILNÍ CAB</t>
  </si>
  <si>
    <t>OCHRANA PROTI JISKRÁM SPEEDGLAS 9100</t>
  </si>
  <si>
    <t>CHRANIC KRKU 100% TECAWELD</t>
  </si>
  <si>
    <t>FILTR SPEEDGLAS P3 ADFLO</t>
  </si>
  <si>
    <t>PŘEDFILTR SPEEDGLAS ADFLO</t>
  </si>
  <si>
    <t>JEDNOTKA FILTRAČNÍ SPEEDGLAS ADFLO</t>
  </si>
  <si>
    <t>PŘEDFILTR CAB 2000</t>
  </si>
  <si>
    <t>ROUŠKA TĚSNÍCÍ SPEEDGLAS ADFLO</t>
  </si>
  <si>
    <t>OCHRANNÝ ZORNÍK SPEEDGLAS 9000 FLEX VIEW</t>
  </si>
  <si>
    <t>FÓLIE VNITŘNÍ KWX8</t>
  </si>
  <si>
    <t>96.9X65.7</t>
  </si>
  <si>
    <t xml:space="preserve">FÓLIE VNĚJŠÍ SPEEDGLAS 9100 </t>
  </si>
  <si>
    <t>FÓLIE VNITŘNÍ SPEEDGLAS 9000X 103X53</t>
  </si>
  <si>
    <t>FÓLIE VNITŘNÍ SPEEDGLAS 9000FV 91X42</t>
  </si>
  <si>
    <t>FÓLIE VNITŘNÍ SPEEDGLAS 9100X 117X61</t>
  </si>
  <si>
    <t>OCHRANNÉ SKLÍČKO SPEEDGLAS 9100FX</t>
  </si>
  <si>
    <t>FÓLIE VNĚJŠÍ KWX8</t>
  </si>
  <si>
    <t>133X114</t>
  </si>
  <si>
    <t>FÓLIE SPEEDGLAS 9100 EXTRÉMĚ ODOLNÁ</t>
  </si>
  <si>
    <t>FOLIE VNITRNI SPEEDGLAS XL 117X59</t>
  </si>
  <si>
    <t>117/59</t>
  </si>
  <si>
    <t>FÓLIE VNĚJŠÍ SPEEDGLAS 9000</t>
  </si>
  <si>
    <t xml:space="preserve">SPEEDGLAS 9000 SADA FLEX VIEW </t>
  </si>
  <si>
    <t>SPEEDGLAS VNĚJŠÍ DÍL FLEX VIEW</t>
  </si>
  <si>
    <t xml:space="preserve">SPEEDGLAS 9000 ČÁST ŠTÍTU VNĚJŠÍ </t>
  </si>
  <si>
    <t>VLOŽKA PACHOVÁ CAB 2000</t>
  </si>
  <si>
    <t>FOLIE VNĚJŠÍ 9100FX SPEEDGLAS</t>
  </si>
  <si>
    <t>FOLIE VNĚJŠÍ ŽÁRUVZDORNÁ 9000 SPEEDGLAS</t>
  </si>
  <si>
    <t xml:space="preserve">PASKA ČELNÍ TEXTILNÍ 9000 SPEEDGLAS </t>
  </si>
  <si>
    <t>FOLIE VNITRNI 9100V SPEEDGLAS</t>
  </si>
  <si>
    <t>793500018900</t>
  </si>
  <si>
    <t>MASKA SPEEDGLAS 9100FX Air se vzduchovým kanálem</t>
  </si>
  <si>
    <t>793500020200</t>
  </si>
  <si>
    <t>ROUSKA OCHRAN.SPEC.CAB</t>
  </si>
  <si>
    <t>/700350</t>
  </si>
  <si>
    <t>JEDNOTKA DÝCHACÍ CleanAirBasic</t>
  </si>
  <si>
    <t>800000XPA</t>
  </si>
  <si>
    <t>KRYT OCHRANNY VNĚJŠÍ SPEEDGLAS 100</t>
  </si>
  <si>
    <t>KUKLA SPEEDGLAS 9100XX+dýchací jednotka ADFLO</t>
  </si>
  <si>
    <t>Identifikační údaje:</t>
  </si>
  <si>
    <t>Název/jméno prodávajícího:</t>
  </si>
  <si>
    <t>IČ:</t>
  </si>
  <si>
    <t>Razítko a podpis osoby oprávněné jednat jménem či za prodávajícího:</t>
  </si>
  <si>
    <t>DIFUZOR PLASMA TELWIN</t>
  </si>
  <si>
    <t>Rámcová smlouva č. S143/18</t>
  </si>
  <si>
    <t>KUKLA SAMOSTMÍVACÍ KWX 730ARC+</t>
  </si>
  <si>
    <t>KWX 730ARC+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</si>
</sst>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0.00###"/>
  </numFmts>
  <fonts count="43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Microsoft Sans Serif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rgb="FFABABAB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1" fontId="2" fillId="0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49" fontId="2" fillId="32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32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32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/>
      <protection hidden="1"/>
    </xf>
    <xf numFmtId="0" fontId="4" fillId="0" borderId="13" xfId="0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4" fontId="2" fillId="32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4" fontId="4" fillId="33" borderId="13" xfId="0" applyNumberFormat="1" applyFont="1" applyFill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4" fontId="4" fillId="33" borderId="15" xfId="0" applyNumberFormat="1" applyFont="1" applyFill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left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3" fontId="5" fillId="0" borderId="16" xfId="0" applyNumberFormat="1" applyFont="1" applyFill="1" applyBorder="1" applyAlignment="1" applyProtection="1">
      <alignment horizontal="center" vertical="center"/>
      <protection hidden="1"/>
    </xf>
    <xf numFmtId="4" fontId="5" fillId="33" borderId="16" xfId="0" applyNumberFormat="1" applyFont="1" applyFill="1" applyBorder="1" applyAlignment="1" applyProtection="1">
      <alignment horizontal="center" vertical="center"/>
      <protection hidden="1"/>
    </xf>
    <xf numFmtId="4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3" fontId="5" fillId="0" borderId="13" xfId="0" applyNumberFormat="1" applyFont="1" applyFill="1" applyBorder="1" applyAlignment="1" applyProtection="1">
      <alignment horizontal="center" vertical="center"/>
      <protection hidden="1"/>
    </xf>
    <xf numFmtId="4" fontId="5" fillId="33" borderId="13" xfId="0" applyNumberFormat="1" applyFont="1" applyFill="1" applyBorder="1" applyAlignment="1" applyProtection="1">
      <alignment horizontal="center" vertical="center"/>
      <protection hidden="1"/>
    </xf>
    <xf numFmtId="4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left"/>
      <protection hidden="1"/>
    </xf>
    <xf numFmtId="0" fontId="4" fillId="0" borderId="13" xfId="0" applyNumberFormat="1" applyFont="1" applyBorder="1" applyAlignment="1" applyProtection="1">
      <alignment horizontal="center"/>
      <protection hidden="1"/>
    </xf>
    <xf numFmtId="0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/>
      <protection hidden="1"/>
    </xf>
    <xf numFmtId="0" fontId="4" fillId="0" borderId="15" xfId="0" applyNumberFormat="1" applyFont="1" applyBorder="1" applyAlignment="1" applyProtection="1">
      <alignment horizontal="center"/>
      <protection hidden="1"/>
    </xf>
    <xf numFmtId="4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 horizontal="center"/>
      <protection hidden="1"/>
    </xf>
    <xf numFmtId="1" fontId="4" fillId="0" borderId="21" xfId="0" applyNumberFormat="1" applyFont="1" applyFill="1" applyBorder="1" applyAlignment="1" applyProtection="1">
      <alignment horizontal="left"/>
      <protection hidden="1"/>
    </xf>
    <xf numFmtId="1" fontId="4" fillId="0" borderId="22" xfId="0" applyNumberFormat="1" applyFont="1" applyFill="1" applyBorder="1" applyAlignment="1" applyProtection="1">
      <alignment horizontal="left"/>
      <protection hidden="1"/>
    </xf>
    <xf numFmtId="1" fontId="4" fillId="0" borderId="23" xfId="0" applyNumberFormat="1" applyFont="1" applyBorder="1" applyAlignment="1" applyProtection="1">
      <alignment horizontal="left"/>
      <protection hidden="1"/>
    </xf>
    <xf numFmtId="1" fontId="4" fillId="0" borderId="22" xfId="0" applyNumberFormat="1" applyFont="1" applyFill="1" applyBorder="1" applyAlignment="1" applyProtection="1">
      <alignment horizontal="left" vertical="center"/>
      <protection hidden="1"/>
    </xf>
    <xf numFmtId="1" fontId="4" fillId="0" borderId="22" xfId="0" applyNumberFormat="1" applyFont="1" applyBorder="1" applyAlignment="1" applyProtection="1">
      <alignment horizontal="left"/>
      <protection hidden="1"/>
    </xf>
    <xf numFmtId="0" fontId="4" fillId="0" borderId="22" xfId="0" applyFont="1" applyBorder="1" applyAlignment="1" applyProtection="1">
      <alignment horizontal="left"/>
      <protection hidden="1"/>
    </xf>
    <xf numFmtId="0" fontId="4" fillId="0" borderId="22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left"/>
      <protection hidden="1"/>
    </xf>
    <xf numFmtId="1" fontId="4" fillId="34" borderId="22" xfId="0" applyNumberFormat="1" applyFont="1" applyFill="1" applyBorder="1" applyAlignment="1" applyProtection="1">
      <alignment horizontal="left" vertical="center"/>
      <protection hidden="1"/>
    </xf>
    <xf numFmtId="0" fontId="4" fillId="34" borderId="13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 horizontal="center"/>
      <protection hidden="1"/>
    </xf>
    <xf numFmtId="3" fontId="4" fillId="34" borderId="13" xfId="0" applyNumberFormat="1" applyFont="1" applyFill="1" applyBorder="1" applyAlignment="1" applyProtection="1">
      <alignment horizontal="center"/>
      <protection hidden="1"/>
    </xf>
    <xf numFmtId="4" fontId="4" fillId="34" borderId="13" xfId="0" applyNumberFormat="1" applyFont="1" applyFill="1" applyBorder="1" applyAlignment="1" applyProtection="1">
      <alignment horizontal="center"/>
      <protection hidden="1"/>
    </xf>
    <xf numFmtId="4" fontId="4" fillId="34" borderId="18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>
      <alignment/>
    </xf>
    <xf numFmtId="49" fontId="7" fillId="0" borderId="25" xfId="0" applyNumberFormat="1" applyFont="1" applyFill="1" applyBorder="1" applyAlignment="1" applyProtection="1">
      <alignment horizontal="left" vertical="center" wrapText="1"/>
      <protection hidden="1"/>
    </xf>
    <xf numFmtId="49" fontId="7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8" fillId="35" borderId="25" xfId="0" applyFont="1" applyFill="1" applyBorder="1" applyAlignment="1" applyProtection="1">
      <alignment horizontal="center" vertical="center"/>
      <protection hidden="1"/>
    </xf>
    <xf numFmtId="0" fontId="8" fillId="35" borderId="27" xfId="0" applyFont="1" applyFill="1" applyBorder="1" applyAlignment="1" applyProtection="1">
      <alignment horizontal="center" vertical="center"/>
      <protection hidden="1"/>
    </xf>
    <xf numFmtId="0" fontId="8" fillId="35" borderId="26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/>
      <protection hidden="1"/>
    </xf>
    <xf numFmtId="0" fontId="2" fillId="32" borderId="28" xfId="0" applyFont="1" applyFill="1" applyBorder="1" applyAlignment="1" applyProtection="1">
      <alignment horizontal="center"/>
      <protection hidden="1"/>
    </xf>
    <xf numFmtId="0" fontId="2" fillId="32" borderId="12" xfId="0" applyFont="1" applyFill="1" applyBorder="1" applyAlignment="1" applyProtection="1">
      <alignment horizontal="center"/>
      <protection hidden="1"/>
    </xf>
    <xf numFmtId="49" fontId="6" fillId="0" borderId="0" xfId="0" applyNumberFormat="1" applyFont="1" applyFill="1" applyBorder="1" applyAlignment="1" applyProtection="1">
      <alignment horizontal="left"/>
      <protection hidden="1"/>
    </xf>
    <xf numFmtId="0" fontId="8" fillId="35" borderId="13" xfId="0" applyFont="1" applyFill="1" applyBorder="1" applyAlignment="1" applyProtection="1">
      <alignment horizontal="center" vertical="center"/>
      <protection hidden="1"/>
    </xf>
    <xf numFmtId="49" fontId="7" fillId="0" borderId="13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4.421875" style="0" customWidth="1"/>
    <col min="2" max="2" width="51.8515625" style="0" customWidth="1"/>
    <col min="3" max="3" width="19.7109375" style="0" customWidth="1"/>
    <col min="5" max="5" width="17.8515625" style="0" customWidth="1"/>
    <col min="6" max="6" width="23.00390625" style="0" customWidth="1"/>
    <col min="7" max="7" width="26.28125" style="0" customWidth="1"/>
  </cols>
  <sheetData>
    <row r="1" spans="1:7" ht="15">
      <c r="A1" s="2"/>
      <c r="B1" s="2"/>
      <c r="C1" s="2"/>
      <c r="D1" s="2"/>
      <c r="E1" s="2"/>
      <c r="F1" s="2"/>
      <c r="G1" s="2"/>
    </row>
    <row r="2" spans="1:7" ht="15">
      <c r="A2" s="57" t="s">
        <v>21</v>
      </c>
      <c r="B2" s="57"/>
      <c r="C2" s="57"/>
      <c r="D2" s="57"/>
      <c r="E2" s="57"/>
      <c r="F2" s="2"/>
      <c r="G2" s="2"/>
    </row>
    <row r="3" spans="1:7" ht="15">
      <c r="A3" s="1" t="s">
        <v>72</v>
      </c>
      <c r="B3" s="1"/>
      <c r="C3" s="2"/>
      <c r="D3" s="1"/>
      <c r="E3" s="1"/>
      <c r="F3" s="2"/>
      <c r="G3" s="2"/>
    </row>
    <row r="4" spans="1:7" ht="15">
      <c r="A4" s="1" t="s">
        <v>6</v>
      </c>
      <c r="B4" s="3"/>
      <c r="C4" s="4"/>
      <c r="D4" s="4"/>
      <c r="E4" s="4"/>
      <c r="F4" s="2"/>
      <c r="G4" s="2"/>
    </row>
    <row r="5" spans="1:7" ht="15.75" thickBot="1">
      <c r="A5" s="2"/>
      <c r="B5" s="2"/>
      <c r="C5" s="2"/>
      <c r="D5" s="2"/>
      <c r="E5" s="2"/>
      <c r="F5" s="2"/>
      <c r="G5" s="2"/>
    </row>
    <row r="6" spans="1:7" ht="30.75" thickBot="1">
      <c r="A6" s="5" t="s">
        <v>0</v>
      </c>
      <c r="B6" s="6" t="s">
        <v>1</v>
      </c>
      <c r="C6" s="5" t="s">
        <v>2</v>
      </c>
      <c r="D6" s="6" t="s">
        <v>3</v>
      </c>
      <c r="E6" s="5" t="s">
        <v>5</v>
      </c>
      <c r="F6" s="5" t="s">
        <v>8</v>
      </c>
      <c r="G6" s="7" t="s">
        <v>9</v>
      </c>
    </row>
    <row r="7" spans="1:7" ht="15">
      <c r="A7" s="37">
        <v>793500009100</v>
      </c>
      <c r="B7" s="17" t="s">
        <v>22</v>
      </c>
      <c r="C7" s="18">
        <v>168000</v>
      </c>
      <c r="D7" s="18" t="s">
        <v>4</v>
      </c>
      <c r="E7" s="19">
        <v>20</v>
      </c>
      <c r="F7" s="20"/>
      <c r="G7" s="21">
        <f>F7*E7</f>
        <v>0</v>
      </c>
    </row>
    <row r="8" spans="1:7" ht="15">
      <c r="A8" s="38">
        <v>715180015700</v>
      </c>
      <c r="B8" s="22" t="s">
        <v>23</v>
      </c>
      <c r="C8" s="23">
        <v>167520</v>
      </c>
      <c r="D8" s="23" t="s">
        <v>4</v>
      </c>
      <c r="E8" s="24">
        <v>116</v>
      </c>
      <c r="F8" s="25"/>
      <c r="G8" s="26">
        <f aca="true" t="shared" si="0" ref="G8:G38">F8*E8</f>
        <v>0</v>
      </c>
    </row>
    <row r="9" spans="1:7" ht="15">
      <c r="A9" s="38">
        <v>715180000300</v>
      </c>
      <c r="B9" s="22" t="s">
        <v>24</v>
      </c>
      <c r="C9" s="23">
        <v>168010</v>
      </c>
      <c r="D9" s="23" t="s">
        <v>4</v>
      </c>
      <c r="E9" s="24">
        <v>50</v>
      </c>
      <c r="F9" s="25"/>
      <c r="G9" s="26">
        <f t="shared" si="0"/>
        <v>0</v>
      </c>
    </row>
    <row r="10" spans="1:7" ht="15">
      <c r="A10" s="38">
        <v>793500033600</v>
      </c>
      <c r="B10" s="22" t="s">
        <v>25</v>
      </c>
      <c r="C10" s="23">
        <v>169100</v>
      </c>
      <c r="D10" s="23" t="s">
        <v>4</v>
      </c>
      <c r="E10" s="24">
        <v>10</v>
      </c>
      <c r="F10" s="25"/>
      <c r="G10" s="26">
        <f t="shared" si="0"/>
        <v>0</v>
      </c>
    </row>
    <row r="11" spans="1:7" ht="15">
      <c r="A11" s="38">
        <v>793500035100</v>
      </c>
      <c r="B11" s="22" t="s">
        <v>26</v>
      </c>
      <c r="C11" s="23">
        <v>169000</v>
      </c>
      <c r="D11" s="23" t="s">
        <v>4</v>
      </c>
      <c r="E11" s="24">
        <v>50</v>
      </c>
      <c r="F11" s="25"/>
      <c r="G11" s="26">
        <f t="shared" si="0"/>
        <v>0</v>
      </c>
    </row>
    <row r="12" spans="1:7" ht="15">
      <c r="A12" s="38">
        <v>715180000400</v>
      </c>
      <c r="B12" s="22" t="s">
        <v>27</v>
      </c>
      <c r="C12" s="23">
        <v>164005</v>
      </c>
      <c r="D12" s="23" t="s">
        <v>4</v>
      </c>
      <c r="E12" s="24">
        <v>10</v>
      </c>
      <c r="F12" s="25"/>
      <c r="G12" s="26">
        <f t="shared" si="0"/>
        <v>0</v>
      </c>
    </row>
    <row r="13" spans="1:7" ht="15">
      <c r="A13" s="38">
        <v>793500033500</v>
      </c>
      <c r="B13" s="22" t="s">
        <v>28</v>
      </c>
      <c r="C13" s="23">
        <v>164000</v>
      </c>
      <c r="D13" s="23" t="s">
        <v>4</v>
      </c>
      <c r="E13" s="24">
        <v>10</v>
      </c>
      <c r="F13" s="25"/>
      <c r="G13" s="26">
        <f t="shared" si="0"/>
        <v>0</v>
      </c>
    </row>
    <row r="14" spans="1:7" ht="15">
      <c r="A14" s="38">
        <v>715180016100</v>
      </c>
      <c r="B14" s="22" t="s">
        <v>29</v>
      </c>
      <c r="C14" s="23">
        <v>169010</v>
      </c>
      <c r="D14" s="23" t="s">
        <v>4</v>
      </c>
      <c r="E14" s="24">
        <v>5</v>
      </c>
      <c r="F14" s="25"/>
      <c r="G14" s="26">
        <f t="shared" si="0"/>
        <v>0</v>
      </c>
    </row>
    <row r="15" spans="1:7" ht="15">
      <c r="A15" s="39">
        <v>793500013300</v>
      </c>
      <c r="B15" s="27" t="s">
        <v>30</v>
      </c>
      <c r="C15" s="13">
        <v>169001</v>
      </c>
      <c r="D15" s="13" t="s">
        <v>4</v>
      </c>
      <c r="E15" s="28">
        <v>60</v>
      </c>
      <c r="F15" s="25"/>
      <c r="G15" s="26">
        <f t="shared" si="0"/>
        <v>0</v>
      </c>
    </row>
    <row r="16" spans="1:7" ht="15">
      <c r="A16" s="40">
        <v>793500021500</v>
      </c>
      <c r="B16" s="8" t="s">
        <v>17</v>
      </c>
      <c r="C16" s="9">
        <v>800010</v>
      </c>
      <c r="D16" s="9" t="s">
        <v>4</v>
      </c>
      <c r="E16" s="10">
        <v>290</v>
      </c>
      <c r="F16" s="14"/>
      <c r="G16" s="26">
        <f t="shared" si="0"/>
        <v>0</v>
      </c>
    </row>
    <row r="17" spans="1:7" ht="15">
      <c r="A17" s="40">
        <v>860000012500</v>
      </c>
      <c r="B17" s="8" t="s">
        <v>31</v>
      </c>
      <c r="C17" s="9">
        <v>837010</v>
      </c>
      <c r="D17" s="9" t="s">
        <v>4</v>
      </c>
      <c r="E17" s="10">
        <v>160</v>
      </c>
      <c r="F17" s="14"/>
      <c r="G17" s="26">
        <f t="shared" si="0"/>
        <v>0</v>
      </c>
    </row>
    <row r="18" spans="1:7" ht="15">
      <c r="A18" s="40">
        <v>860000117900</v>
      </c>
      <c r="B18" s="8" t="s">
        <v>32</v>
      </c>
      <c r="C18" s="9">
        <v>836010</v>
      </c>
      <c r="D18" s="9" t="s">
        <v>4</v>
      </c>
      <c r="E18" s="10">
        <v>60</v>
      </c>
      <c r="F18" s="14"/>
      <c r="G18" s="26">
        <f t="shared" si="0"/>
        <v>0</v>
      </c>
    </row>
    <row r="19" spans="1:7" ht="15">
      <c r="A19" s="40">
        <v>860011007100</v>
      </c>
      <c r="B19" s="8" t="s">
        <v>33</v>
      </c>
      <c r="C19" s="9">
        <v>837730</v>
      </c>
      <c r="D19" s="9" t="s">
        <v>4</v>
      </c>
      <c r="E19" s="10">
        <v>2</v>
      </c>
      <c r="F19" s="14"/>
      <c r="G19" s="26">
        <f t="shared" si="0"/>
        <v>0</v>
      </c>
    </row>
    <row r="20" spans="1:7" ht="15">
      <c r="A20" s="40">
        <v>860017099100</v>
      </c>
      <c r="B20" s="8" t="s">
        <v>34</v>
      </c>
      <c r="C20" s="9">
        <v>800015</v>
      </c>
      <c r="D20" s="9" t="s">
        <v>4</v>
      </c>
      <c r="E20" s="10">
        <v>20</v>
      </c>
      <c r="F20" s="14"/>
      <c r="G20" s="26">
        <f t="shared" si="0"/>
        <v>0</v>
      </c>
    </row>
    <row r="21" spans="1:7" ht="15">
      <c r="A21" s="40">
        <v>860000139500</v>
      </c>
      <c r="B21" s="8" t="s">
        <v>35</v>
      </c>
      <c r="C21" s="9">
        <v>434001</v>
      </c>
      <c r="D21" s="9" t="s">
        <v>4</v>
      </c>
      <c r="E21" s="10">
        <v>10</v>
      </c>
      <c r="F21" s="14"/>
      <c r="G21" s="26">
        <f t="shared" si="0"/>
        <v>0</v>
      </c>
    </row>
    <row r="22" spans="1:7" ht="15">
      <c r="A22" s="40">
        <v>793500006700</v>
      </c>
      <c r="B22" s="8" t="s">
        <v>36</v>
      </c>
      <c r="C22" s="9">
        <v>423000</v>
      </c>
      <c r="D22" s="9" t="s">
        <v>4</v>
      </c>
      <c r="E22" s="10">
        <v>110</v>
      </c>
      <c r="F22" s="14"/>
      <c r="G22" s="26">
        <f t="shared" si="0"/>
        <v>0</v>
      </c>
    </row>
    <row r="23" spans="1:7" ht="15">
      <c r="A23" s="40">
        <v>793500006300</v>
      </c>
      <c r="B23" s="8" t="s">
        <v>37</v>
      </c>
      <c r="C23" s="9" t="s">
        <v>38</v>
      </c>
      <c r="D23" s="9" t="s">
        <v>4</v>
      </c>
      <c r="E23" s="10">
        <v>60</v>
      </c>
      <c r="F23" s="14"/>
      <c r="G23" s="26">
        <f t="shared" si="0"/>
        <v>0</v>
      </c>
    </row>
    <row r="24" spans="1:7" ht="15">
      <c r="A24" s="40">
        <v>793500006800</v>
      </c>
      <c r="B24" s="8" t="s">
        <v>39</v>
      </c>
      <c r="C24" s="9">
        <v>526000</v>
      </c>
      <c r="D24" s="9" t="s">
        <v>4</v>
      </c>
      <c r="E24" s="10">
        <v>1500</v>
      </c>
      <c r="F24" s="14"/>
      <c r="G24" s="26">
        <f t="shared" si="0"/>
        <v>0</v>
      </c>
    </row>
    <row r="25" spans="1:7" ht="15">
      <c r="A25" s="40">
        <v>793500007100</v>
      </c>
      <c r="B25" s="8" t="s">
        <v>40</v>
      </c>
      <c r="C25" s="9">
        <v>428010</v>
      </c>
      <c r="D25" s="9" t="s">
        <v>4</v>
      </c>
      <c r="E25" s="10">
        <v>1000</v>
      </c>
      <c r="F25" s="14"/>
      <c r="G25" s="26">
        <f t="shared" si="0"/>
        <v>0</v>
      </c>
    </row>
    <row r="26" spans="1:7" ht="15">
      <c r="A26" s="40">
        <v>793500007200</v>
      </c>
      <c r="B26" s="8" t="s">
        <v>41</v>
      </c>
      <c r="C26" s="9">
        <v>428000</v>
      </c>
      <c r="D26" s="9" t="s">
        <v>4</v>
      </c>
      <c r="E26" s="10">
        <v>600</v>
      </c>
      <c r="F26" s="14"/>
      <c r="G26" s="26">
        <f t="shared" si="0"/>
        <v>0</v>
      </c>
    </row>
    <row r="27" spans="1:7" ht="15">
      <c r="A27" s="40">
        <v>793500007500</v>
      </c>
      <c r="B27" s="8" t="s">
        <v>42</v>
      </c>
      <c r="C27" s="9">
        <v>528015</v>
      </c>
      <c r="D27" s="9" t="s">
        <v>4</v>
      </c>
      <c r="E27" s="10">
        <v>500</v>
      </c>
      <c r="F27" s="14"/>
      <c r="G27" s="26">
        <f t="shared" si="0"/>
        <v>0</v>
      </c>
    </row>
    <row r="28" spans="1:7" ht="15">
      <c r="A28" s="40">
        <v>793500008400</v>
      </c>
      <c r="B28" s="8" t="s">
        <v>43</v>
      </c>
      <c r="C28" s="9">
        <v>523000</v>
      </c>
      <c r="D28" s="9" t="s">
        <v>4</v>
      </c>
      <c r="E28" s="10">
        <v>30</v>
      </c>
      <c r="F28" s="14"/>
      <c r="G28" s="26">
        <f t="shared" si="0"/>
        <v>0</v>
      </c>
    </row>
    <row r="29" spans="1:7" ht="15">
      <c r="A29" s="40">
        <v>793500017100</v>
      </c>
      <c r="B29" s="8" t="s">
        <v>44</v>
      </c>
      <c r="C29" s="9" t="s">
        <v>45</v>
      </c>
      <c r="D29" s="9" t="s">
        <v>4</v>
      </c>
      <c r="E29" s="10">
        <v>120</v>
      </c>
      <c r="F29" s="14"/>
      <c r="G29" s="26">
        <f t="shared" si="0"/>
        <v>0</v>
      </c>
    </row>
    <row r="30" spans="1:7" ht="15">
      <c r="A30" s="40">
        <v>793500017200</v>
      </c>
      <c r="B30" s="8" t="s">
        <v>46</v>
      </c>
      <c r="C30" s="9">
        <v>527001</v>
      </c>
      <c r="D30" s="9" t="s">
        <v>4</v>
      </c>
      <c r="E30" s="10">
        <v>500</v>
      </c>
      <c r="F30" s="14"/>
      <c r="G30" s="26">
        <f t="shared" si="0"/>
        <v>0</v>
      </c>
    </row>
    <row r="31" spans="1:7" ht="15">
      <c r="A31" s="41">
        <v>793500007300</v>
      </c>
      <c r="B31" s="12" t="s">
        <v>47</v>
      </c>
      <c r="C31" s="13" t="s">
        <v>48</v>
      </c>
      <c r="D31" s="13" t="s">
        <v>4</v>
      </c>
      <c r="E31" s="28">
        <v>100</v>
      </c>
      <c r="F31" s="14"/>
      <c r="G31" s="26">
        <f t="shared" si="0"/>
        <v>0</v>
      </c>
    </row>
    <row r="32" spans="1:7" ht="15">
      <c r="A32" s="40">
        <v>860006007700</v>
      </c>
      <c r="B32" s="8" t="s">
        <v>49</v>
      </c>
      <c r="C32" s="9">
        <v>426000</v>
      </c>
      <c r="D32" s="9" t="s">
        <v>4</v>
      </c>
      <c r="E32" s="10">
        <v>3000</v>
      </c>
      <c r="F32" s="14"/>
      <c r="G32" s="26">
        <f t="shared" si="0"/>
        <v>0</v>
      </c>
    </row>
    <row r="33" spans="1:7" ht="15">
      <c r="A33" s="40">
        <v>793500011500</v>
      </c>
      <c r="B33" s="8" t="s">
        <v>15</v>
      </c>
      <c r="C33" s="9">
        <v>541815</v>
      </c>
      <c r="D33" s="9" t="s">
        <v>4</v>
      </c>
      <c r="E33" s="10">
        <v>3</v>
      </c>
      <c r="F33" s="14"/>
      <c r="G33" s="26">
        <f t="shared" si="0"/>
        <v>0</v>
      </c>
    </row>
    <row r="34" spans="1:7" ht="15">
      <c r="A34" s="40">
        <v>793500023900</v>
      </c>
      <c r="B34" s="8" t="s">
        <v>66</v>
      </c>
      <c r="C34" s="9">
        <v>567725</v>
      </c>
      <c r="D34" s="9" t="s">
        <v>4</v>
      </c>
      <c r="E34" s="10">
        <v>5</v>
      </c>
      <c r="F34" s="14"/>
      <c r="G34" s="26">
        <f t="shared" si="0"/>
        <v>0</v>
      </c>
    </row>
    <row r="35" spans="1:7" s="51" customFormat="1" ht="15">
      <c r="A35" s="45">
        <v>793500076400</v>
      </c>
      <c r="B35" s="46" t="s">
        <v>73</v>
      </c>
      <c r="C35" s="47" t="s">
        <v>74</v>
      </c>
      <c r="D35" s="47" t="s">
        <v>4</v>
      </c>
      <c r="E35" s="48">
        <v>8</v>
      </c>
      <c r="F35" s="49"/>
      <c r="G35" s="50">
        <f t="shared" si="0"/>
        <v>0</v>
      </c>
    </row>
    <row r="36" spans="1:7" ht="15">
      <c r="A36" s="40">
        <v>793500012400</v>
      </c>
      <c r="B36" s="8" t="s">
        <v>50</v>
      </c>
      <c r="C36" s="9">
        <v>440500</v>
      </c>
      <c r="D36" s="9" t="s">
        <v>4</v>
      </c>
      <c r="E36" s="10">
        <v>2</v>
      </c>
      <c r="F36" s="14"/>
      <c r="G36" s="26">
        <f t="shared" si="0"/>
        <v>0</v>
      </c>
    </row>
    <row r="37" spans="1:7" ht="15">
      <c r="A37" s="40">
        <v>793500025100</v>
      </c>
      <c r="B37" s="8" t="s">
        <v>51</v>
      </c>
      <c r="C37" s="9">
        <v>442000</v>
      </c>
      <c r="D37" s="9" t="s">
        <v>4</v>
      </c>
      <c r="E37" s="10">
        <v>20</v>
      </c>
      <c r="F37" s="14"/>
      <c r="G37" s="26">
        <f t="shared" si="0"/>
        <v>0</v>
      </c>
    </row>
    <row r="38" spans="1:7" ht="15">
      <c r="A38" s="40">
        <v>793500046000</v>
      </c>
      <c r="B38" s="8" t="s">
        <v>52</v>
      </c>
      <c r="C38" s="9">
        <v>432000</v>
      </c>
      <c r="D38" s="9" t="s">
        <v>4</v>
      </c>
      <c r="E38" s="10">
        <v>3</v>
      </c>
      <c r="F38" s="14"/>
      <c r="G38" s="26">
        <f t="shared" si="0"/>
        <v>0</v>
      </c>
    </row>
    <row r="39" spans="1:7" ht="15">
      <c r="A39" s="40">
        <v>860024045500</v>
      </c>
      <c r="B39" s="8" t="s">
        <v>53</v>
      </c>
      <c r="C39" s="9">
        <v>800020</v>
      </c>
      <c r="D39" s="9" t="s">
        <v>4</v>
      </c>
      <c r="E39" s="29">
        <v>20</v>
      </c>
      <c r="F39" s="14"/>
      <c r="G39" s="30">
        <f>F39*E39</f>
        <v>0</v>
      </c>
    </row>
    <row r="40" spans="1:7" ht="15">
      <c r="A40" s="42" t="s">
        <v>10</v>
      </c>
      <c r="B40" s="12" t="s">
        <v>54</v>
      </c>
      <c r="C40" s="13">
        <v>523000</v>
      </c>
      <c r="D40" s="13" t="s">
        <v>4</v>
      </c>
      <c r="E40" s="28">
        <v>20</v>
      </c>
      <c r="F40" s="14"/>
      <c r="G40" s="30">
        <f>E40*F40</f>
        <v>0</v>
      </c>
    </row>
    <row r="41" spans="1:7" ht="15">
      <c r="A41" s="43" t="s">
        <v>11</v>
      </c>
      <c r="B41" s="8" t="s">
        <v>12</v>
      </c>
      <c r="C41" s="13">
        <v>169007</v>
      </c>
      <c r="D41" s="13" t="s">
        <v>4</v>
      </c>
      <c r="E41" s="28">
        <v>2</v>
      </c>
      <c r="F41" s="14"/>
      <c r="G41" s="30">
        <f aca="true" t="shared" si="1" ref="G41:G49">E41*F41</f>
        <v>0</v>
      </c>
    </row>
    <row r="42" spans="1:7" ht="15">
      <c r="A42" s="43" t="s">
        <v>13</v>
      </c>
      <c r="B42" s="8" t="s">
        <v>55</v>
      </c>
      <c r="C42" s="13">
        <v>427071</v>
      </c>
      <c r="D42" s="13" t="s">
        <v>4</v>
      </c>
      <c r="E42" s="28">
        <v>270</v>
      </c>
      <c r="F42" s="14"/>
      <c r="G42" s="30">
        <f t="shared" si="1"/>
        <v>0</v>
      </c>
    </row>
    <row r="43" spans="1:7" ht="15">
      <c r="A43" s="43" t="s">
        <v>14</v>
      </c>
      <c r="B43" s="8" t="s">
        <v>56</v>
      </c>
      <c r="C43" s="13">
        <v>167001</v>
      </c>
      <c r="D43" s="13" t="s">
        <v>4</v>
      </c>
      <c r="E43" s="28">
        <v>15</v>
      </c>
      <c r="F43" s="14"/>
      <c r="G43" s="30">
        <f t="shared" si="1"/>
        <v>0</v>
      </c>
    </row>
    <row r="44" spans="1:7" ht="15">
      <c r="A44" s="43" t="s">
        <v>16</v>
      </c>
      <c r="B44" s="8" t="s">
        <v>57</v>
      </c>
      <c r="C44" s="13">
        <v>528005</v>
      </c>
      <c r="D44" s="13" t="s">
        <v>4</v>
      </c>
      <c r="E44" s="28">
        <v>40</v>
      </c>
      <c r="F44" s="14"/>
      <c r="G44" s="30">
        <f t="shared" si="1"/>
        <v>0</v>
      </c>
    </row>
    <row r="45" spans="1:7" ht="15">
      <c r="A45" s="43" t="s">
        <v>58</v>
      </c>
      <c r="B45" s="8" t="s">
        <v>59</v>
      </c>
      <c r="C45" s="13">
        <v>549015</v>
      </c>
      <c r="D45" s="13" t="s">
        <v>4</v>
      </c>
      <c r="E45" s="28">
        <v>4</v>
      </c>
      <c r="F45" s="14"/>
      <c r="G45" s="30">
        <f t="shared" si="1"/>
        <v>0</v>
      </c>
    </row>
    <row r="46" spans="1:7" ht="15">
      <c r="A46" s="43" t="s">
        <v>60</v>
      </c>
      <c r="B46" s="8" t="s">
        <v>61</v>
      </c>
      <c r="C46" s="13" t="s">
        <v>62</v>
      </c>
      <c r="D46" s="13" t="s">
        <v>4</v>
      </c>
      <c r="E46" s="28">
        <v>5</v>
      </c>
      <c r="F46" s="14"/>
      <c r="G46" s="30">
        <f t="shared" si="1"/>
        <v>0</v>
      </c>
    </row>
    <row r="47" spans="1:7" ht="15">
      <c r="A47" s="43" t="s">
        <v>18</v>
      </c>
      <c r="B47" s="8" t="s">
        <v>63</v>
      </c>
      <c r="C47" s="13" t="s">
        <v>64</v>
      </c>
      <c r="D47" s="13" t="s">
        <v>4</v>
      </c>
      <c r="E47" s="28">
        <v>3</v>
      </c>
      <c r="F47" s="14"/>
      <c r="G47" s="30">
        <f t="shared" si="1"/>
        <v>0</v>
      </c>
    </row>
    <row r="48" spans="1:7" ht="15">
      <c r="A48" s="43" t="s">
        <v>19</v>
      </c>
      <c r="B48" s="8" t="s">
        <v>65</v>
      </c>
      <c r="C48" s="13">
        <v>776000</v>
      </c>
      <c r="D48" s="13" t="s">
        <v>4</v>
      </c>
      <c r="E48" s="28">
        <v>10</v>
      </c>
      <c r="F48" s="14"/>
      <c r="G48" s="30">
        <f t="shared" si="1"/>
        <v>0</v>
      </c>
    </row>
    <row r="49" spans="1:7" ht="15.75" thickBot="1">
      <c r="A49" s="44" t="s">
        <v>20</v>
      </c>
      <c r="B49" s="31" t="s">
        <v>71</v>
      </c>
      <c r="C49" s="15">
        <v>802422</v>
      </c>
      <c r="D49" s="15" t="s">
        <v>4</v>
      </c>
      <c r="E49" s="32">
        <v>4</v>
      </c>
      <c r="F49" s="16"/>
      <c r="G49" s="33">
        <f t="shared" si="1"/>
        <v>0</v>
      </c>
    </row>
    <row r="50" spans="1:7" ht="15.75" thickBot="1">
      <c r="A50" s="34"/>
      <c r="B50" s="2"/>
      <c r="C50" s="2"/>
      <c r="D50" s="2"/>
      <c r="E50" s="58" t="s">
        <v>7</v>
      </c>
      <c r="F50" s="59"/>
      <c r="G50" s="11">
        <f>SUM(G7:G49)</f>
        <v>0</v>
      </c>
    </row>
    <row r="54" spans="1:5" ht="15">
      <c r="A54" s="60" t="s">
        <v>67</v>
      </c>
      <c r="B54" s="60"/>
      <c r="C54" s="35"/>
      <c r="D54" s="36"/>
      <c r="E54" s="36"/>
    </row>
    <row r="55" spans="1:5" ht="23.25" customHeight="1">
      <c r="A55" s="52" t="s">
        <v>68</v>
      </c>
      <c r="B55" s="53"/>
      <c r="C55" s="61"/>
      <c r="D55" s="61"/>
      <c r="E55" s="61"/>
    </row>
    <row r="56" spans="1:5" ht="18.75" customHeight="1">
      <c r="A56" s="62" t="s">
        <v>69</v>
      </c>
      <c r="B56" s="62"/>
      <c r="C56" s="54"/>
      <c r="D56" s="55"/>
      <c r="E56" s="56"/>
    </row>
    <row r="57" spans="1:5" ht="31.5" customHeight="1">
      <c r="A57" s="52" t="s">
        <v>70</v>
      </c>
      <c r="B57" s="53"/>
      <c r="C57" s="54"/>
      <c r="D57" s="55"/>
      <c r="E57" s="56"/>
    </row>
  </sheetData>
  <sheetProtection/>
  <protectedRanges>
    <protectedRange sqref="F7 F7:F49 C55:E57" name="Oblast1"/>
  </protectedRanges>
  <mergeCells count="9">
    <mergeCell ref="A57:B57"/>
    <mergeCell ref="C57:E57"/>
    <mergeCell ref="A2:E2"/>
    <mergeCell ref="E50:F50"/>
    <mergeCell ref="A54:B54"/>
    <mergeCell ref="A55:B55"/>
    <mergeCell ref="C55:E55"/>
    <mergeCell ref="A56:B56"/>
    <mergeCell ref="C56:E56"/>
  </mergeCells>
  <conditionalFormatting sqref="C2">
    <cfRule type="cellIs" priority="4" dxfId="8" operator="equal" stopIfTrue="1">
      <formula>0</formula>
    </cfRule>
  </conditionalFormatting>
  <conditionalFormatting sqref="A39">
    <cfRule type="duplicateValues" priority="5" dxfId="9" stopIfTrue="1">
      <formula>AND(COUNTIF($A$39:$A$39,A39)&gt;1,NOT(ISBLANK(A39)))</formula>
    </cfRule>
  </conditionalFormatting>
  <conditionalFormatting sqref="A40:A49">
    <cfRule type="duplicateValues" priority="7" dxfId="9" stopIfTrue="1">
      <formula>AND(COUNTIF($A$40:$A$49,A40)&gt;1,NOT(ISBLANK(A40)))</formula>
    </cfRule>
  </conditionalFormatting>
  <conditionalFormatting sqref="A42:A49">
    <cfRule type="duplicateValues" priority="8" dxfId="9" stopIfTrue="1">
      <formula>AND(COUNTIF($A$42:$A$49,A42)&gt;1,NOT(ISBLANK(A42)))</formula>
    </cfRule>
  </conditionalFormatting>
  <conditionalFormatting sqref="A58:A65536 A1:A53">
    <cfRule type="duplicateValues" priority="1" dxfId="9" stopIfTrue="1">
      <formula>AND(COUNTIF($A$58:$A$65536,A1)+COUNTIF($A$1:$A$53,A1)&gt;1,NOT(ISBLANK(A1)))</formula>
    </cfRule>
    <cfRule type="duplicateValues" priority="2" dxfId="9" stopIfTrue="1">
      <formula>AND(COUNTIF($A$58:$A$65536,A1)+COUNTIF($A$1:$A$53,A1)&gt;1,NOT(ISBLANK(A1)))</formula>
    </cfRule>
    <cfRule type="duplicateValues" priority="3" dxfId="9" stopIfTrue="1">
      <formula>AND(COUNTIF($A$58:$A$65536,A1)+COUNTIF($A$1:$A$53,A1)&gt;1,NOT(ISBLANK(A1)))</formula>
    </cfRule>
  </conditionalFormatting>
  <conditionalFormatting sqref="A7:A38">
    <cfRule type="duplicateValues" priority="170" dxfId="9" stopIfTrue="1">
      <formula>AND(COUNTIF($A$7:$A$38,A7)&gt;1,NOT(ISBLANK(A7)))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2014-02-05T10:56:31Z</cp:lastPrinted>
  <dcterms:created xsi:type="dcterms:W3CDTF">2006-09-16T00:00:00Z</dcterms:created>
  <dcterms:modified xsi:type="dcterms:W3CDTF">2018-05-14T11:56:08Z</dcterms:modified>
  <cp:category/>
  <cp:version/>
  <cp:contentType/>
  <cp:contentStatus/>
</cp:coreProperties>
</file>