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tabRatio="487"/>
  </bookViews>
  <sheets>
    <sheet name="Č.4 Stroj.olej. plastic. maziv" sheetId="20" r:id="rId1"/>
  </sheets>
  <calcPr calcId="152511"/>
</workbook>
</file>

<file path=xl/calcChain.xml><?xml version="1.0" encoding="utf-8"?>
<calcChain xmlns="http://schemas.openxmlformats.org/spreadsheetml/2006/main">
  <c r="G14" i="20" l="1"/>
  <c r="G13" i="20"/>
  <c r="G12" i="20"/>
  <c r="G16" i="20" l="1"/>
  <c r="G15" i="20" l="1"/>
  <c r="G8" i="20" l="1"/>
  <c r="G9" i="20"/>
  <c r="G10" i="20"/>
  <c r="G11" i="20"/>
  <c r="G7" i="20"/>
  <c r="G17" i="20" l="1"/>
</calcChain>
</file>

<file path=xl/sharedStrings.xml><?xml version="1.0" encoding="utf-8"?>
<sst xmlns="http://schemas.openxmlformats.org/spreadsheetml/2006/main" count="35" uniqueCount="27">
  <si>
    <t>Číslo artiklu</t>
  </si>
  <si>
    <t>L</t>
  </si>
  <si>
    <t>KG</t>
  </si>
  <si>
    <t>Příloha č. 1 - Technická specifikace a ceník</t>
  </si>
  <si>
    <t>Specifikace artiklu</t>
  </si>
  <si>
    <t>Nabídková cena za předpokládané množství v Kč včetně spotřební daně a bez DPH</t>
  </si>
  <si>
    <t>Identifikační údaje:</t>
  </si>
  <si>
    <t>Název/jméno prodávajícího:</t>
  </si>
  <si>
    <t>IČ:</t>
  </si>
  <si>
    <t>Razítko a podpis osoby oprávněné jednat jménem či za prodávajícího:</t>
  </si>
  <si>
    <t>Cena za MJ včetně spotřební daně bez DPH</t>
  </si>
  <si>
    <t>Veřejná zakázka: Dodávky strojních olejů a plastických maziv</t>
  </si>
  <si>
    <t>Měrná jednotka -  MJ</t>
  </si>
  <si>
    <t>Předpokládané množství odběru v MJ</t>
  </si>
  <si>
    <t>Strojní olej ložiskový jakostní, ISO VG 100 obsahující antioxidační a protipěnivostní přísady. Balení sud 180-220 l. OLEJ OL-J100</t>
  </si>
  <si>
    <t>Název dodávaného produktu</t>
  </si>
  <si>
    <t>Hydraulický olej ISO 6743, ISO VG 32, pro hydrostatické mechanizmy s vysokým mechanickým a tepelným namáháním. S přísadami proti korozi, oděru a pěnění. Čistota min. NAS 7. Balení sud 180-220 l. OLEJ MADIT OHHM 32</t>
  </si>
  <si>
    <t>Hydraulický olej ISO 6743, ISO VG 68, pro hydrostatické mechanizmy s vysokým mechanickým a tepelným namáháním. S přísadami proti korozi, oděru a pěnění. Čistota min. NAS 7. Balení sud 180-220 l. OLEJ MADIT OHHM 68</t>
  </si>
  <si>
    <t>Hydraulický olej ISO 6743, ISO VG 46, pro hydrostatické mechanizmy s vysokým mechanickým a tepelným namáháním. S přísadami proti korozi, oděru a pěnění. Čistota min. NAS 7. Balení sud 180-220 l. OLEJ MADIT OHHM 46</t>
  </si>
  <si>
    <t>Hydraulický olej ISO 6743, ISO VG 46, pro hydrostatické mechanizmy s vysokým mechanickým a tepelným namáháním. S přísadami proti korozi, oděru a pěnění. Čistota min. NAS 7. Balení 180-220 l. OLEJ SHELL Tellus S2 MX 46</t>
  </si>
  <si>
    <t>Olej pro kluzná vedení DIN 51 502: CGLP ISO VG 220 na bázi minerálního oleje zušlechtěného přísadami proti oxidaci, korozi, otěru a bránícím trhavým pohybům (stick-slip). Balení sud 180-220 l. OLEJ Mogul Glison 220/MOL Multi SW 220</t>
  </si>
  <si>
    <t>Olej pro kluzná vedení DIN 51 502: CGLP ISO VG 68 na bázi minerálního oleje zušlechtěného přísadami proti oxidaci, korozi, otěru a bránícím trhavým pohybům (stick-slip). Balení sud 180-220 l. OLEJ Mogul Glison 68/MOL Multi SW 68</t>
  </si>
  <si>
    <t>Rámcová smlouva č. S148/18</t>
  </si>
  <si>
    <r>
      <t xml:space="preserve">Inovativní hydraulický olej formulován na základovém oleji skupiny II. Olej poskytuje mimořádnou ochranu proti opotřebení prodlužující životnost čerpadel. Vysoký výkon a plynulý provoz hydraulické soustavy související s rychlým odlučováním vzduchu, nízkou pěnivostí a dobrou odlučitelností vody. Klasifikace: ISO 11158 (HV kapaliny), Bosch Rexroth Fluid Rating RDE 90245, Parker Denison (HF-0, HF-1, HF-2), Eaton E-FDGN-TB002-E, Fives (Cincinnati Machine) P-69, Švédský Standart SS 15 54 34 AM. viskozita při 40°C (mm2/s): 46, Olej musí odpovídat požadavkům na hydraulické kapaliny třídy HVLP podle DIN 51524 část 3 a ISO-L-HV dle ISO 6743-4, bod tuhnutí (°C) Min. -34, bod vzplanutí (°C) Min. 205. </t>
    </r>
    <r>
      <rPr>
        <b/>
        <sz val="10"/>
        <color indexed="8"/>
        <rFont val="Calibri"/>
        <family val="2"/>
        <charset val="238"/>
      </rPr>
      <t xml:space="preserve"> </t>
    </r>
    <r>
      <rPr>
        <sz val="10"/>
        <rFont val="Calibri"/>
        <family val="2"/>
        <charset val="238"/>
      </rPr>
      <t xml:space="preserve">OLEJ SHELL TELLUS S2 VX46. Sud 209L. </t>
    </r>
  </si>
  <si>
    <t>Nabídková cena celkem v Kč bez DPH</t>
  </si>
  <si>
    <t>Plastické mazivo na bázi minerálního oleje zpevněného lithným mýdlem obsahující EP přísady. NLGI 2, kinematická viskozita zákl. oleje při 40°C 150-200 mm2/s. Vhodné k mazání kluzných i kuličkových ložisek pracujícch při trvale vysokém rázovém zatížení, vyšších rychlostech a ve vlhkém prostředí. Schválení MAN 283. Balení kbelík 10-50 kg. MAZIVO MULTIFAK EP2.</t>
  </si>
  <si>
    <t>Speciální hydraulický olej vyrobený na bázi minerálního oleje. Použití v hydraulických systémech letadel. Rozsah pracovních teplot pod tlakem -54C až 135C. Splňuje požadavky norem MIL-H-5606 F, NATO H-515, DEF STAN 91-48/1 Superclean, DEF STAN 91-48/1 Normal a Joint Service Designation OM-15. Balení 20 l. AeroShell Fluid 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</si>
</sst>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3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1" fontId="10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Protection="1"/>
    <xf numFmtId="1" fontId="2" fillId="0" borderId="0" xfId="0" applyNumberFormat="1" applyFont="1" applyFill="1" applyAlignment="1">
      <alignment horizontal="left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/>
    </xf>
    <xf numFmtId="3" fontId="3" fillId="0" borderId="8" xfId="1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0" fillId="3" borderId="5" xfId="0" applyFill="1" applyBorder="1"/>
    <xf numFmtId="1" fontId="3" fillId="0" borderId="5" xfId="1" applyNumberFormat="1" applyFont="1" applyFill="1" applyBorder="1" applyAlignment="1">
      <alignment horizontal="center" vertical="center"/>
    </xf>
    <xf numFmtId="4" fontId="14" fillId="4" borderId="7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" fontId="2" fillId="0" borderId="0" xfId="0" applyNumberFormat="1" applyFont="1" applyFill="1" applyAlignment="1">
      <alignment horizontal="left"/>
    </xf>
    <xf numFmtId="1" fontId="10" fillId="3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left"/>
    </xf>
    <xf numFmtId="0" fontId="14" fillId="4" borderId="11" xfId="0" applyFont="1" applyFill="1" applyBorder="1" applyAlignment="1">
      <alignment horizontal="center"/>
    </xf>
    <xf numFmtId="0" fontId="14" fillId="4" borderId="12" xfId="0" applyFont="1" applyFill="1" applyBorder="1" applyAlignment="1">
      <alignment horizontal="center"/>
    </xf>
    <xf numFmtId="0" fontId="14" fillId="4" borderId="13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"/>
  <sheetViews>
    <sheetView tabSelected="1" workbookViewId="0">
      <selection activeCell="K8" sqref="K8"/>
    </sheetView>
  </sheetViews>
  <sheetFormatPr defaultRowHeight="15" x14ac:dyDescent="0.25"/>
  <cols>
    <col min="1" max="1" width="19.140625" style="4" customWidth="1"/>
    <col min="2" max="2" width="54" customWidth="1"/>
    <col min="3" max="3" width="23.42578125" customWidth="1"/>
    <col min="4" max="4" width="10.28515625" customWidth="1"/>
    <col min="5" max="5" width="15" customWidth="1"/>
    <col min="6" max="6" width="21.28515625" customWidth="1"/>
    <col min="7" max="7" width="24.85546875" customWidth="1"/>
  </cols>
  <sheetData>
    <row r="2" spans="1:7" x14ac:dyDescent="0.25">
      <c r="A2" s="40" t="s">
        <v>11</v>
      </c>
      <c r="B2" s="40"/>
      <c r="C2" s="40"/>
      <c r="D2" s="40"/>
      <c r="E2" s="40"/>
    </row>
    <row r="3" spans="1:7" x14ac:dyDescent="0.25">
      <c r="A3" s="13" t="s">
        <v>22</v>
      </c>
      <c r="B3" s="7"/>
      <c r="C3" s="7"/>
      <c r="D3" s="7"/>
      <c r="E3" s="7"/>
    </row>
    <row r="4" spans="1:7" x14ac:dyDescent="0.25">
      <c r="A4" s="13" t="s">
        <v>3</v>
      </c>
      <c r="B4" s="8"/>
      <c r="C4" s="8"/>
      <c r="D4" s="8"/>
      <c r="E4" s="9"/>
    </row>
    <row r="5" spans="1:7" ht="15.75" thickBot="1" x14ac:dyDescent="0.3"/>
    <row r="6" spans="1:7" s="1" customFormat="1" ht="62.25" customHeight="1" thickBot="1" x14ac:dyDescent="0.3">
      <c r="A6" s="26" t="s">
        <v>0</v>
      </c>
      <c r="B6" s="27" t="s">
        <v>4</v>
      </c>
      <c r="C6" s="27" t="s">
        <v>15</v>
      </c>
      <c r="D6" s="27" t="s">
        <v>12</v>
      </c>
      <c r="E6" s="28" t="s">
        <v>13</v>
      </c>
      <c r="F6" s="28" t="s">
        <v>10</v>
      </c>
      <c r="G6" s="29" t="s">
        <v>5</v>
      </c>
    </row>
    <row r="7" spans="1:7" s="2" customFormat="1" ht="72" customHeight="1" x14ac:dyDescent="0.25">
      <c r="A7" s="30">
        <v>111224013900</v>
      </c>
      <c r="B7" s="21" t="s">
        <v>18</v>
      </c>
      <c r="C7" s="22"/>
      <c r="D7" s="23" t="s">
        <v>1</v>
      </c>
      <c r="E7" s="24">
        <v>5000</v>
      </c>
      <c r="F7" s="25"/>
      <c r="G7" s="31">
        <f>F7*E7</f>
        <v>0</v>
      </c>
    </row>
    <row r="8" spans="1:7" s="2" customFormat="1" ht="70.5" customHeight="1" x14ac:dyDescent="0.25">
      <c r="A8" s="17">
        <v>29500006200001</v>
      </c>
      <c r="B8" s="3" t="s">
        <v>19</v>
      </c>
      <c r="C8" s="16"/>
      <c r="D8" s="5" t="s">
        <v>1</v>
      </c>
      <c r="E8" s="15">
        <v>400</v>
      </c>
      <c r="F8" s="14"/>
      <c r="G8" s="18">
        <f t="shared" ref="G8:G16" si="0">F8*E8</f>
        <v>0</v>
      </c>
    </row>
    <row r="9" spans="1:7" s="2" customFormat="1" ht="72" customHeight="1" x14ac:dyDescent="0.25">
      <c r="A9" s="17">
        <v>111122016200</v>
      </c>
      <c r="B9" s="3" t="s">
        <v>20</v>
      </c>
      <c r="C9" s="10"/>
      <c r="D9" s="5" t="s">
        <v>1</v>
      </c>
      <c r="E9" s="15">
        <v>8400</v>
      </c>
      <c r="F9" s="14"/>
      <c r="G9" s="18">
        <f t="shared" si="0"/>
        <v>0</v>
      </c>
    </row>
    <row r="10" spans="1:7" s="2" customFormat="1" ht="65.25" customHeight="1" x14ac:dyDescent="0.25">
      <c r="A10" s="17">
        <v>111122016000</v>
      </c>
      <c r="B10" s="3" t="s">
        <v>21</v>
      </c>
      <c r="C10" s="10"/>
      <c r="D10" s="5" t="s">
        <v>1</v>
      </c>
      <c r="E10" s="15">
        <v>4200</v>
      </c>
      <c r="F10" s="14"/>
      <c r="G10" s="18">
        <f t="shared" si="0"/>
        <v>0</v>
      </c>
    </row>
    <row r="11" spans="1:7" s="2" customFormat="1" ht="46.5" customHeight="1" x14ac:dyDescent="0.25">
      <c r="A11" s="17">
        <v>111221011300</v>
      </c>
      <c r="B11" s="3" t="s">
        <v>14</v>
      </c>
      <c r="C11" s="10"/>
      <c r="D11" s="5" t="s">
        <v>1</v>
      </c>
      <c r="E11" s="15">
        <v>203</v>
      </c>
      <c r="F11" s="14"/>
      <c r="G11" s="18">
        <f t="shared" si="0"/>
        <v>0</v>
      </c>
    </row>
    <row r="12" spans="1:7" ht="76.5" x14ac:dyDescent="0.25">
      <c r="A12" s="17">
        <v>111230017000</v>
      </c>
      <c r="B12" s="3" t="s">
        <v>26</v>
      </c>
      <c r="C12" s="10"/>
      <c r="D12" s="5" t="s">
        <v>1</v>
      </c>
      <c r="E12" s="15">
        <v>360</v>
      </c>
      <c r="F12" s="14"/>
      <c r="G12" s="18">
        <f t="shared" si="0"/>
        <v>0</v>
      </c>
    </row>
    <row r="13" spans="1:7" ht="80.45" customHeight="1" x14ac:dyDescent="0.25">
      <c r="A13" s="17">
        <v>111224013700</v>
      </c>
      <c r="B13" s="3" t="s">
        <v>16</v>
      </c>
      <c r="C13" s="10"/>
      <c r="D13" s="39" t="s">
        <v>1</v>
      </c>
      <c r="E13" s="15">
        <v>720</v>
      </c>
      <c r="F13" s="14"/>
      <c r="G13" s="18">
        <f t="shared" si="0"/>
        <v>0</v>
      </c>
    </row>
    <row r="14" spans="1:7" ht="80.45" customHeight="1" x14ac:dyDescent="0.25">
      <c r="A14" s="17">
        <v>111224014000</v>
      </c>
      <c r="B14" s="3" t="s">
        <v>17</v>
      </c>
      <c r="C14" s="10"/>
      <c r="D14" s="39" t="s">
        <v>1</v>
      </c>
      <c r="E14" s="15">
        <v>610</v>
      </c>
      <c r="F14" s="14"/>
      <c r="G14" s="18">
        <f t="shared" si="0"/>
        <v>0</v>
      </c>
    </row>
    <row r="15" spans="1:7" ht="156" customHeight="1" x14ac:dyDescent="0.25">
      <c r="A15" s="32">
        <v>548001369000</v>
      </c>
      <c r="B15" s="38" t="s">
        <v>23</v>
      </c>
      <c r="C15" s="10"/>
      <c r="D15" s="15" t="s">
        <v>1</v>
      </c>
      <c r="E15" s="15">
        <v>3000</v>
      </c>
      <c r="F15" s="14"/>
      <c r="G15" s="18">
        <f t="shared" si="0"/>
        <v>0</v>
      </c>
    </row>
    <row r="16" spans="1:7" ht="77.25" thickBot="1" x14ac:dyDescent="0.3">
      <c r="A16" s="33">
        <v>111329030900</v>
      </c>
      <c r="B16" s="34" t="s">
        <v>25</v>
      </c>
      <c r="C16" s="35"/>
      <c r="D16" s="36" t="s">
        <v>2</v>
      </c>
      <c r="E16" s="36">
        <v>160</v>
      </c>
      <c r="F16" s="19"/>
      <c r="G16" s="20">
        <f t="shared" si="0"/>
        <v>0</v>
      </c>
    </row>
    <row r="17" spans="1:7" ht="15.75" thickBot="1" x14ac:dyDescent="0.3">
      <c r="D17" s="45" t="s">
        <v>24</v>
      </c>
      <c r="E17" s="46"/>
      <c r="F17" s="47"/>
      <c r="G17" s="37">
        <f>SUM(G7:G16)</f>
        <v>0</v>
      </c>
    </row>
    <row r="21" spans="1:7" ht="15.75" x14ac:dyDescent="0.25">
      <c r="A21" s="44" t="s">
        <v>6</v>
      </c>
      <c r="B21" s="44"/>
      <c r="C21" s="11"/>
      <c r="D21" s="12"/>
      <c r="E21" s="6"/>
    </row>
    <row r="22" spans="1:7" ht="24.75" customHeight="1" x14ac:dyDescent="0.25">
      <c r="A22" s="43" t="s">
        <v>7</v>
      </c>
      <c r="B22" s="43"/>
      <c r="C22" s="41"/>
      <c r="D22" s="41"/>
      <c r="E22" s="41"/>
    </row>
    <row r="23" spans="1:7" ht="30.75" customHeight="1" x14ac:dyDescent="0.25">
      <c r="A23" s="42" t="s">
        <v>8</v>
      </c>
      <c r="B23" s="42"/>
      <c r="C23" s="41"/>
      <c r="D23" s="41"/>
      <c r="E23" s="41"/>
    </row>
    <row r="24" spans="1:7" ht="27.75" customHeight="1" x14ac:dyDescent="0.25">
      <c r="A24" s="43" t="s">
        <v>9</v>
      </c>
      <c r="B24" s="43"/>
      <c r="C24" s="41"/>
      <c r="D24" s="41"/>
      <c r="E24" s="41"/>
    </row>
  </sheetData>
  <sheetProtection algorithmName="SHA-512" hashValue="HmiwCJYIX7TFHT7imdoopvu07xr3oyb8qlLe4kg/wVpmlg4lNnUz9LD1Y3wuPdcwmSvQfq74tyNmhUxpP+KBkQ==" saltValue="5oOV65j6uo+MjdOX80FzkA==" spinCount="100000" sheet="1" objects="1" scenarios="1"/>
  <protectedRanges>
    <protectedRange sqref="C22:E24" name="Oblast7"/>
    <protectedRange sqref="F6:F16" name="Oblast5"/>
    <protectedRange sqref="C22:E24 F15:F16 F7:F11 C7:C11" name="Oblast1"/>
    <protectedRange sqref="C12 F12" name="Oblast1_1"/>
    <protectedRange sqref="C13 F13" name="Oblast1_2"/>
    <protectedRange sqref="C14 F14" name="Oblast1_3"/>
    <protectedRange sqref="C6:C16" name="Oblast6"/>
  </protectedRanges>
  <mergeCells count="9">
    <mergeCell ref="A2:E2"/>
    <mergeCell ref="C22:E22"/>
    <mergeCell ref="A23:B23"/>
    <mergeCell ref="C23:E23"/>
    <mergeCell ref="A24:B24"/>
    <mergeCell ref="C24:E24"/>
    <mergeCell ref="A21:B21"/>
    <mergeCell ref="A22:B22"/>
    <mergeCell ref="D17:F17"/>
  </mergeCells>
  <phoneticPr fontId="4" type="noConversion"/>
  <conditionalFormatting sqref="A1:A1048576">
    <cfRule type="duplicateValues" dxfId="0" priority="1"/>
  </conditionalFormatting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Č.4 Stroj.olej. plastic. maziv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2014-12-04T09:20:35Z</cp:lastPrinted>
  <dcterms:created xsi:type="dcterms:W3CDTF">2006-09-16T00:00:00Z</dcterms:created>
  <dcterms:modified xsi:type="dcterms:W3CDTF">2018-06-25T12:00:54Z</dcterms:modified>
</cp:coreProperties>
</file>