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ROK 2019\VZ\VZ_KOO\Zinkování, chromatování 2018-19\podklady\část 2 modrý zinek, žlutý zinek, modrá pasivace S250_18\"/>
    </mc:Choice>
  </mc:AlternateContent>
  <bookViews>
    <workbookView xWindow="0" yWindow="0" windowWidth="24345" windowHeight="11220" activeTab="2"/>
  </bookViews>
  <sheets>
    <sheet name="B1_Modrý" sheetId="1" r:id="rId1"/>
    <sheet name="B2_Žlutý" sheetId="2" r:id="rId2"/>
    <sheet name="B3_Modrá pasivace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3" i="1" l="1"/>
  <c r="L83" i="1" s="1"/>
  <c r="L30" i="2" l="1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7" i="2"/>
  <c r="L31" i="2" l="1"/>
  <c r="L54" i="2" s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07" i="1"/>
  <c r="L207" i="1" s="1"/>
  <c r="K208" i="1"/>
  <c r="L208" i="1" s="1"/>
  <c r="K209" i="1"/>
  <c r="L209" i="1" s="1"/>
  <c r="K210" i="1"/>
  <c r="L210" i="1" s="1"/>
  <c r="K211" i="1"/>
  <c r="L211" i="1" s="1"/>
  <c r="K212" i="1"/>
  <c r="L212" i="1" s="1"/>
  <c r="K213" i="1"/>
  <c r="L213" i="1" s="1"/>
  <c r="K214" i="1"/>
  <c r="L214" i="1" s="1"/>
  <c r="K215" i="1"/>
  <c r="L215" i="1" s="1"/>
  <c r="K216" i="1"/>
  <c r="L216" i="1" s="1"/>
  <c r="K217" i="1"/>
  <c r="L217" i="1" s="1"/>
  <c r="K218" i="1"/>
  <c r="L218" i="1" s="1"/>
  <c r="K219" i="1"/>
  <c r="L219" i="1" s="1"/>
  <c r="K220" i="1"/>
  <c r="L220" i="1" s="1"/>
  <c r="K221" i="1"/>
  <c r="L221" i="1" s="1"/>
  <c r="K222" i="1"/>
  <c r="L222" i="1" s="1"/>
  <c r="K198" i="1"/>
  <c r="L198" i="1" s="1"/>
  <c r="K199" i="1"/>
  <c r="L199" i="1" s="1"/>
  <c r="K200" i="1"/>
  <c r="L200" i="1" s="1"/>
  <c r="K201" i="1"/>
  <c r="L201" i="1" s="1"/>
  <c r="K202" i="1"/>
  <c r="L202" i="1" s="1"/>
  <c r="K203" i="1"/>
  <c r="L203" i="1" s="1"/>
  <c r="K204" i="1"/>
  <c r="L204" i="1" s="1"/>
  <c r="K205" i="1"/>
  <c r="L205" i="1" s="1"/>
  <c r="K206" i="1"/>
  <c r="L206" i="1" s="1"/>
  <c r="K117" i="1" l="1"/>
  <c r="L117" i="1" s="1"/>
  <c r="K118" i="1"/>
  <c r="L118" i="1" s="1"/>
  <c r="K119" i="1"/>
  <c r="L119" i="1" s="1"/>
  <c r="K120" i="1"/>
  <c r="L120" i="1" s="1"/>
  <c r="K121" i="1"/>
  <c r="L121" i="1" s="1"/>
  <c r="K122" i="1"/>
  <c r="L122" i="1" s="1"/>
  <c r="K123" i="1"/>
  <c r="L123" i="1" s="1"/>
  <c r="K124" i="1"/>
  <c r="L124" i="1" s="1"/>
  <c r="K125" i="1"/>
  <c r="L125" i="1" s="1"/>
  <c r="K126" i="1"/>
  <c r="L126" i="1" s="1"/>
  <c r="K127" i="1"/>
  <c r="L127" i="1" s="1"/>
  <c r="K128" i="1"/>
  <c r="L128" i="1" s="1"/>
  <c r="K129" i="1"/>
  <c r="L129" i="1" s="1"/>
  <c r="K130" i="1"/>
  <c r="L130" i="1" s="1"/>
  <c r="K131" i="1"/>
  <c r="L131" i="1" s="1"/>
  <c r="K132" i="1"/>
  <c r="L132" i="1" s="1"/>
  <c r="K133" i="1"/>
  <c r="L133" i="1" s="1"/>
  <c r="K134" i="1"/>
  <c r="L134" i="1" s="1"/>
  <c r="K135" i="1"/>
  <c r="L135" i="1" s="1"/>
  <c r="K136" i="1"/>
  <c r="L136" i="1" s="1"/>
  <c r="K137" i="1"/>
  <c r="L137" i="1" s="1"/>
  <c r="K138" i="1"/>
  <c r="L138" i="1" s="1"/>
  <c r="K139" i="1"/>
  <c r="L139" i="1" s="1"/>
  <c r="K140" i="1"/>
  <c r="L140" i="1" s="1"/>
  <c r="K141" i="1"/>
  <c r="L141" i="1" s="1"/>
  <c r="K142" i="1"/>
  <c r="L142" i="1" s="1"/>
  <c r="K143" i="1"/>
  <c r="L143" i="1" s="1"/>
  <c r="K144" i="1"/>
  <c r="L144" i="1" s="1"/>
  <c r="K145" i="1"/>
  <c r="L145" i="1" s="1"/>
  <c r="K146" i="1"/>
  <c r="L146" i="1" s="1"/>
  <c r="K147" i="1"/>
  <c r="L147" i="1" s="1"/>
  <c r="K148" i="1"/>
  <c r="L148" i="1" s="1"/>
  <c r="K149" i="1"/>
  <c r="L149" i="1" s="1"/>
  <c r="K150" i="1"/>
  <c r="L150" i="1" s="1"/>
  <c r="K151" i="1"/>
  <c r="L151" i="1" s="1"/>
  <c r="K152" i="1"/>
  <c r="L152" i="1" s="1"/>
  <c r="K153" i="1"/>
  <c r="L153" i="1" s="1"/>
  <c r="K154" i="1"/>
  <c r="L154" i="1" s="1"/>
  <c r="K155" i="1"/>
  <c r="L155" i="1" s="1"/>
  <c r="K156" i="1"/>
  <c r="L156" i="1" s="1"/>
  <c r="K157" i="1"/>
  <c r="L157" i="1" s="1"/>
  <c r="K158" i="1"/>
  <c r="L158" i="1" s="1"/>
  <c r="K159" i="1"/>
  <c r="L159" i="1" s="1"/>
  <c r="K160" i="1"/>
  <c r="L160" i="1" s="1"/>
  <c r="K161" i="1"/>
  <c r="L161" i="1" s="1"/>
  <c r="K162" i="1"/>
  <c r="L162" i="1" s="1"/>
  <c r="K163" i="1"/>
  <c r="L163" i="1" s="1"/>
  <c r="K164" i="1"/>
  <c r="L164" i="1" s="1"/>
  <c r="K165" i="1"/>
  <c r="L165" i="1" s="1"/>
  <c r="K166" i="1"/>
  <c r="L166" i="1" s="1"/>
  <c r="K167" i="1"/>
  <c r="L167" i="1" s="1"/>
  <c r="K168" i="1"/>
  <c r="L168" i="1" s="1"/>
  <c r="K169" i="1"/>
  <c r="L169" i="1" s="1"/>
  <c r="K170" i="1"/>
  <c r="L170" i="1" s="1"/>
  <c r="K171" i="1"/>
  <c r="L171" i="1" s="1"/>
  <c r="K172" i="1"/>
  <c r="L172" i="1" s="1"/>
  <c r="K173" i="1"/>
  <c r="L173" i="1" s="1"/>
  <c r="K174" i="1"/>
  <c r="L174" i="1" s="1"/>
  <c r="K175" i="1"/>
  <c r="L175" i="1" s="1"/>
  <c r="K176" i="1"/>
  <c r="L176" i="1" s="1"/>
  <c r="K177" i="1"/>
  <c r="L177" i="1" s="1"/>
  <c r="K178" i="1"/>
  <c r="L178" i="1" s="1"/>
  <c r="K179" i="1"/>
  <c r="L179" i="1" s="1"/>
  <c r="K180" i="1"/>
  <c r="L180" i="1" s="1"/>
  <c r="K181" i="1"/>
  <c r="L181" i="1" s="1"/>
  <c r="K182" i="1"/>
  <c r="L182" i="1" s="1"/>
  <c r="K183" i="1"/>
  <c r="L183" i="1" s="1"/>
  <c r="K184" i="1"/>
  <c r="L184" i="1" s="1"/>
  <c r="K185" i="1"/>
  <c r="L185" i="1" s="1"/>
  <c r="K186" i="1"/>
  <c r="L186" i="1" s="1"/>
  <c r="K187" i="1"/>
  <c r="L187" i="1" s="1"/>
  <c r="K188" i="1"/>
  <c r="L188" i="1" s="1"/>
  <c r="K189" i="1"/>
  <c r="L189" i="1" s="1"/>
  <c r="K190" i="1"/>
  <c r="L190" i="1" s="1"/>
  <c r="K191" i="1"/>
  <c r="L191" i="1" s="1"/>
  <c r="K192" i="1"/>
  <c r="L192" i="1" s="1"/>
  <c r="K193" i="1"/>
  <c r="L193" i="1" s="1"/>
  <c r="K194" i="1"/>
  <c r="L194" i="1" s="1"/>
  <c r="K195" i="1"/>
  <c r="L195" i="1" s="1"/>
  <c r="K196" i="1"/>
  <c r="L196" i="1" s="1"/>
  <c r="K197" i="1"/>
  <c r="L197" i="1" s="1"/>
  <c r="K105" i="1" l="1"/>
  <c r="L105" i="1" s="1"/>
  <c r="K106" i="1"/>
  <c r="L106" i="1" s="1"/>
  <c r="K107" i="1"/>
  <c r="L107" i="1" s="1"/>
  <c r="K108" i="1"/>
  <c r="L108" i="1" s="1"/>
  <c r="K109" i="1"/>
  <c r="L109" i="1" s="1"/>
  <c r="K110" i="1"/>
  <c r="L110" i="1" s="1"/>
  <c r="K111" i="1"/>
  <c r="L111" i="1" s="1"/>
  <c r="K112" i="1"/>
  <c r="L112" i="1" s="1"/>
  <c r="K113" i="1"/>
  <c r="L113" i="1" s="1"/>
  <c r="K114" i="1"/>
  <c r="L114" i="1" s="1"/>
  <c r="K115" i="1"/>
  <c r="L115" i="1" s="1"/>
  <c r="K116" i="1"/>
  <c r="L116" i="1" s="1"/>
  <c r="K96" i="1"/>
  <c r="L96" i="1" s="1"/>
  <c r="K97" i="1"/>
  <c r="L97" i="1" s="1"/>
  <c r="K98" i="1"/>
  <c r="L98" i="1" s="1"/>
  <c r="K99" i="1"/>
  <c r="L99" i="1" s="1"/>
  <c r="K100" i="1"/>
  <c r="L100" i="1" s="1"/>
  <c r="K101" i="1"/>
  <c r="L101" i="1" s="1"/>
  <c r="K102" i="1"/>
  <c r="L102" i="1" s="1"/>
  <c r="K103" i="1"/>
  <c r="L103" i="1" s="1"/>
  <c r="K104" i="1"/>
  <c r="L104" i="1" s="1"/>
  <c r="K93" i="1"/>
  <c r="L93" i="1" s="1"/>
  <c r="K94" i="1"/>
  <c r="L94" i="1" s="1"/>
  <c r="K95" i="1"/>
  <c r="L95" i="1" s="1"/>
  <c r="K72" i="1"/>
  <c r="L72" i="1" s="1"/>
  <c r="K73" i="1"/>
  <c r="L73" i="1" s="1"/>
  <c r="K74" i="1"/>
  <c r="L74" i="1" s="1"/>
  <c r="K75" i="1"/>
  <c r="L75" i="1" s="1"/>
  <c r="K76" i="1"/>
  <c r="L76" i="1" s="1"/>
  <c r="K77" i="1"/>
  <c r="L77" i="1" s="1"/>
  <c r="K78" i="1"/>
  <c r="L78" i="1" s="1"/>
  <c r="K79" i="1"/>
  <c r="L79" i="1" s="1"/>
  <c r="K80" i="1"/>
  <c r="L80" i="1" s="1"/>
  <c r="K81" i="1"/>
  <c r="L81" i="1" s="1"/>
  <c r="K82" i="1"/>
  <c r="L82" i="1" s="1"/>
  <c r="K84" i="1"/>
  <c r="L84" i="1" s="1"/>
  <c r="K85" i="1"/>
  <c r="L85" i="1" s="1"/>
  <c r="K86" i="1"/>
  <c r="L86" i="1" s="1"/>
  <c r="K87" i="1"/>
  <c r="L87" i="1" s="1"/>
  <c r="K88" i="1"/>
  <c r="L88" i="1" s="1"/>
  <c r="K89" i="1"/>
  <c r="L89" i="1" s="1"/>
  <c r="K90" i="1"/>
  <c r="L90" i="1" s="1"/>
  <c r="K91" i="1"/>
  <c r="L91" i="1" s="1"/>
  <c r="K92" i="1"/>
  <c r="L92" i="1" s="1"/>
  <c r="K71" i="1" l="1"/>
  <c r="L71" i="1" s="1"/>
  <c r="K70" i="1" l="1"/>
  <c r="L70" i="1" s="1"/>
  <c r="K69" i="1"/>
  <c r="L69" i="1" s="1"/>
  <c r="K68" i="1"/>
  <c r="L68" i="1" s="1"/>
  <c r="K67" i="1"/>
  <c r="L67" i="1" s="1"/>
  <c r="K66" i="1"/>
  <c r="L66" i="1" s="1"/>
  <c r="K65" i="1"/>
  <c r="L65" i="1" s="1"/>
  <c r="K64" i="1"/>
  <c r="L64" i="1" s="1"/>
  <c r="K63" i="1"/>
  <c r="L63" i="1" s="1"/>
  <c r="K62" i="1"/>
  <c r="L62" i="1" s="1"/>
  <c r="K61" i="1"/>
  <c r="L61" i="1" s="1"/>
  <c r="K60" i="1"/>
  <c r="L60" i="1" s="1"/>
  <c r="K59" i="1"/>
  <c r="L59" i="1" s="1"/>
  <c r="K58" i="1"/>
  <c r="L58" i="1" s="1"/>
  <c r="K57" i="1"/>
  <c r="L57" i="1" s="1"/>
  <c r="K56" i="1"/>
  <c r="L56" i="1" s="1"/>
  <c r="K55" i="1"/>
  <c r="L55" i="1" s="1"/>
  <c r="K54" i="1"/>
  <c r="L54" i="1" s="1"/>
  <c r="K53" i="1"/>
  <c r="L53" i="1" s="1"/>
  <c r="K52" i="1"/>
  <c r="L52" i="1" s="1"/>
  <c r="K51" i="1"/>
  <c r="L51" i="1" s="1"/>
  <c r="K50" i="1"/>
  <c r="L50" i="1" s="1"/>
  <c r="K49" i="1"/>
  <c r="L49" i="1" s="1"/>
  <c r="K48" i="1"/>
  <c r="L48" i="1" s="1"/>
  <c r="K47" i="1"/>
  <c r="L47" i="1" s="1"/>
  <c r="K46" i="1"/>
  <c r="L46" i="1" s="1"/>
  <c r="K45" i="1"/>
  <c r="L45" i="1" s="1"/>
  <c r="K44" i="1"/>
  <c r="L44" i="1" s="1"/>
  <c r="K43" i="1"/>
  <c r="L43" i="1" s="1"/>
  <c r="K42" i="1"/>
  <c r="L42" i="1" s="1"/>
  <c r="K41" i="1"/>
  <c r="L41" i="1" s="1"/>
  <c r="K40" i="1"/>
  <c r="L40" i="1" s="1"/>
  <c r="K39" i="1"/>
  <c r="L39" i="1" s="1"/>
  <c r="K38" i="1"/>
  <c r="L38" i="1" s="1"/>
  <c r="K37" i="1"/>
  <c r="L37" i="1" s="1"/>
  <c r="K36" i="1"/>
  <c r="L36" i="1" s="1"/>
  <c r="K35" i="1"/>
  <c r="L35" i="1" s="1"/>
  <c r="K34" i="1"/>
  <c r="L34" i="1" s="1"/>
  <c r="K33" i="1"/>
  <c r="L33" i="1" s="1"/>
  <c r="K32" i="1"/>
  <c r="L32" i="1" s="1"/>
  <c r="K31" i="1"/>
  <c r="L31" i="1" s="1"/>
  <c r="K30" i="1"/>
  <c r="L30" i="1" s="1"/>
  <c r="K29" i="1"/>
  <c r="L29" i="1" s="1"/>
  <c r="K28" i="1"/>
  <c r="L28" i="1" s="1"/>
  <c r="K27" i="1"/>
  <c r="L27" i="1" s="1"/>
  <c r="K26" i="1"/>
  <c r="L26" i="1" s="1"/>
  <c r="K25" i="1"/>
  <c r="L25" i="1" s="1"/>
  <c r="K24" i="1"/>
  <c r="L24" i="1" s="1"/>
  <c r="K23" i="1"/>
  <c r="L23" i="1" s="1"/>
  <c r="K22" i="1"/>
  <c r="L22" i="1" s="1"/>
  <c r="K21" i="1"/>
  <c r="L21" i="1" s="1"/>
  <c r="K20" i="1"/>
  <c r="L20" i="1" s="1"/>
  <c r="K19" i="1"/>
  <c r="L19" i="1" s="1"/>
  <c r="K18" i="1"/>
  <c r="L18" i="1" s="1"/>
  <c r="K17" i="1"/>
  <c r="L17" i="1" s="1"/>
  <c r="K16" i="1"/>
  <c r="L16" i="1" s="1"/>
  <c r="K15" i="1"/>
  <c r="L15" i="1" s="1"/>
  <c r="K14" i="1"/>
  <c r="L14" i="1" s="1"/>
  <c r="K13" i="1"/>
  <c r="L13" i="1" s="1"/>
  <c r="K12" i="1"/>
  <c r="L12" i="1" s="1"/>
  <c r="K11" i="1"/>
  <c r="L11" i="1" s="1"/>
  <c r="K10" i="1"/>
  <c r="L10" i="1" s="1"/>
  <c r="K9" i="1"/>
  <c r="L9" i="1" s="1"/>
  <c r="K8" i="1"/>
  <c r="L8" i="1" s="1"/>
  <c r="K7" i="1"/>
  <c r="L7" i="1" s="1"/>
  <c r="L237" i="1" l="1"/>
</calcChain>
</file>

<file path=xl/sharedStrings.xml><?xml version="1.0" encoding="utf-8"?>
<sst xmlns="http://schemas.openxmlformats.org/spreadsheetml/2006/main" count="1397" uniqueCount="731">
  <si>
    <t>Veřejná zakázka: Chromatování, zinkování, zinkování speciál - část 2 (B1)</t>
  </si>
  <si>
    <t>Příloha č. 1 - Technická specifikace a ceník</t>
  </si>
  <si>
    <t>Zinkování - část B1 - MODRÝ ZINEK</t>
  </si>
  <si>
    <t>Název operace v KOO dle výkresu</t>
  </si>
  <si>
    <t>Číslo výkresu</t>
  </si>
  <si>
    <t>Název dílu</t>
  </si>
  <si>
    <t>Číslo artiklu</t>
  </si>
  <si>
    <t>Předpokládaný počet kusů v dávce</t>
  </si>
  <si>
    <t>Předpokládaný počet kusů za období</t>
  </si>
  <si>
    <t>Průběžná doba plnění (dny)</t>
  </si>
  <si>
    <t>Cena za 1 ks v Kč bez DPH bez dopravy</t>
  </si>
  <si>
    <t>Cena za dopravu za 1ks</t>
  </si>
  <si>
    <t>Celková cena za 1ks včetně dopravy</t>
  </si>
  <si>
    <t>Celková cena za období</t>
  </si>
  <si>
    <t>zinkování dle KWN 2198289 (A2K)</t>
  </si>
  <si>
    <t>DISTANZSTUCK</t>
  </si>
  <si>
    <t>5 dnů</t>
  </si>
  <si>
    <t>BOLZEN</t>
  </si>
  <si>
    <t>GEWINDEPLATTE</t>
  </si>
  <si>
    <t>SWT FLANSCHPLATTE BOLZEN</t>
  </si>
  <si>
    <t>zinkování dle DIN 50961 (Fe/Zn10/B)</t>
  </si>
  <si>
    <t>HUELSE</t>
  </si>
  <si>
    <t>zinkování dle CMS M1047</t>
  </si>
  <si>
    <t>6114 516M1</t>
  </si>
  <si>
    <t>LOCK PLATE</t>
  </si>
  <si>
    <t>zinkování dle DIN 50961 (Fe/Zn15/B)</t>
  </si>
  <si>
    <t>DAP001.01.1035</t>
  </si>
  <si>
    <t>SROUBENI</t>
  </si>
  <si>
    <t>zinkování dle DIN 50961 (Fe/Zn12/B)</t>
  </si>
  <si>
    <t>DAP001.01.9011</t>
  </si>
  <si>
    <t>TRUBKA CHLADICIHO OKRUHU</t>
  </si>
  <si>
    <t>DAP001.03.1089</t>
  </si>
  <si>
    <t>VIKO</t>
  </si>
  <si>
    <t>DAP001.06.1004</t>
  </si>
  <si>
    <t>PLECH</t>
  </si>
  <si>
    <t>DAP001.06.1007</t>
  </si>
  <si>
    <t>DAP001.11.9040</t>
  </si>
  <si>
    <t>PAKA S KLADKOU</t>
  </si>
  <si>
    <t>DAP001.11.9041</t>
  </si>
  <si>
    <t>PLYN RUCNI MONTAZ</t>
  </si>
  <si>
    <t>DAPP01.03.1028</t>
  </si>
  <si>
    <t>DAPP01.05.9014</t>
  </si>
  <si>
    <t>PRECHODKA</t>
  </si>
  <si>
    <t>DAPP01.12.1030</t>
  </si>
  <si>
    <t>HRDLO PRIME D12 M18X1.5*</t>
  </si>
  <si>
    <t>DAPP01.12.1040</t>
  </si>
  <si>
    <t>HRDLO SANI PISTOVKA</t>
  </si>
  <si>
    <t>DAPP01.12.9033</t>
  </si>
  <si>
    <t>T SPOJKA SVARENEC</t>
  </si>
  <si>
    <t>F10519954</t>
  </si>
  <si>
    <t>MKS001.03.1061</t>
  </si>
  <si>
    <t>CEP</t>
  </si>
  <si>
    <t>MKS001.03.1098</t>
  </si>
  <si>
    <t>PODLOZKA</t>
  </si>
  <si>
    <t>MKS001.03.9010</t>
  </si>
  <si>
    <t>KONZOLA RYCHLOSPOJEK</t>
  </si>
  <si>
    <t>MKS001.03.9011</t>
  </si>
  <si>
    <t>MKS001.15.9003</t>
  </si>
  <si>
    <t>CEP SVARENEC</t>
  </si>
  <si>
    <t>zinkování dle TMS 101097</t>
  </si>
  <si>
    <t>T116 707</t>
  </si>
  <si>
    <t>PLATE</t>
  </si>
  <si>
    <t>T125 310</t>
  </si>
  <si>
    <t>T125 314</t>
  </si>
  <si>
    <t>T125 328</t>
  </si>
  <si>
    <t>SHIM 0.5MM</t>
  </si>
  <si>
    <t>T125 333</t>
  </si>
  <si>
    <t>SHIM 1MM</t>
  </si>
  <si>
    <t>T125 334</t>
  </si>
  <si>
    <t>SHIM 2MM</t>
  </si>
  <si>
    <t>DAP001.03.1086</t>
  </si>
  <si>
    <t>KONZOLA TRUBEK HORNI</t>
  </si>
  <si>
    <t>DAP001.03.1085</t>
  </si>
  <si>
    <t>KONZOLA TRUBEK SPODNI</t>
  </si>
  <si>
    <t>548001164500</t>
  </si>
  <si>
    <t>DAP001.03.1087</t>
  </si>
  <si>
    <t>548001164600</t>
  </si>
  <si>
    <t>DAP001.16.1125</t>
  </si>
  <si>
    <t>DAP001.16.9164</t>
  </si>
  <si>
    <t>TROJUHELNIK SVAREK</t>
  </si>
  <si>
    <t>548001171700</t>
  </si>
  <si>
    <t>548001320400</t>
  </si>
  <si>
    <t>548001330300</t>
  </si>
  <si>
    <t>548001330400</t>
  </si>
  <si>
    <t>548001344300</t>
  </si>
  <si>
    <t>MKS001.12.1049</t>
  </si>
  <si>
    <t>TRMEN</t>
  </si>
  <si>
    <t>548001348000</t>
  </si>
  <si>
    <t>DAP001.03.1065</t>
  </si>
  <si>
    <t>KONZOLA TRUBEK 2 HORNI</t>
  </si>
  <si>
    <t>DAP001.03.1066</t>
  </si>
  <si>
    <t>548001409100</t>
  </si>
  <si>
    <t>DAP001.03.1072</t>
  </si>
  <si>
    <t>KONZOLA TRUBEK 5 HORNI</t>
  </si>
  <si>
    <t>548001409700</t>
  </si>
  <si>
    <t>DAP001.03.1073</t>
  </si>
  <si>
    <t>548001409800</t>
  </si>
  <si>
    <t>DAP001.09.9020</t>
  </si>
  <si>
    <t>DRZAK AKUMULATORU SVARE*</t>
  </si>
  <si>
    <t>548001430000</t>
  </si>
  <si>
    <t>DAP001.16.1062</t>
  </si>
  <si>
    <t>DAP001.16.1072</t>
  </si>
  <si>
    <t>548001449400</t>
  </si>
  <si>
    <t>DAP001.05.9013</t>
  </si>
  <si>
    <t>PRUDUCH-SVARENEC</t>
  </si>
  <si>
    <t>548001456800</t>
  </si>
  <si>
    <t>DAP001.05.9012</t>
  </si>
  <si>
    <t>KONZOLA PALUBNI DESKY</t>
  </si>
  <si>
    <t>548001461700</t>
  </si>
  <si>
    <t>DAP001.01.1036</t>
  </si>
  <si>
    <t>DRZAK SVETLOMETU</t>
  </si>
  <si>
    <t>548001465200</t>
  </si>
  <si>
    <t>DAP001.16.9132</t>
  </si>
  <si>
    <t>CEP 30 UPLNY</t>
  </si>
  <si>
    <t>548001513200</t>
  </si>
  <si>
    <t>DAP001.16.9133</t>
  </si>
  <si>
    <t>CEP 25 DLOUHY UPLNY</t>
  </si>
  <si>
    <t>548001513700</t>
  </si>
  <si>
    <t>DAP001.16.9134</t>
  </si>
  <si>
    <t>CEP 25 KRATKY UPLNY</t>
  </si>
  <si>
    <t>DAP001.14.1091</t>
  </si>
  <si>
    <t>548001517000</t>
  </si>
  <si>
    <t>DAP001.11.1084</t>
  </si>
  <si>
    <t>548001522400</t>
  </si>
  <si>
    <t>DAPP01.13.1002</t>
  </si>
  <si>
    <t>VSUVKA G1/4 - 20MM</t>
  </si>
  <si>
    <t>54900034800</t>
  </si>
  <si>
    <t>DAPP01.05.9011</t>
  </si>
  <si>
    <t>LISTA PRAVA</t>
  </si>
  <si>
    <t>54900040500</t>
  </si>
  <si>
    <t>DAPP01.05.9012</t>
  </si>
  <si>
    <t>LISTA LEVA</t>
  </si>
  <si>
    <t>54900040600</t>
  </si>
  <si>
    <t>DAPP01.08.1002</t>
  </si>
  <si>
    <t>54900040800</t>
  </si>
  <si>
    <t>DAPP01.12.1031</t>
  </si>
  <si>
    <t>DRZAK KOSTKY</t>
  </si>
  <si>
    <t>54900046200</t>
  </si>
  <si>
    <t>DAPP01.06.1001</t>
  </si>
  <si>
    <t>54900056800</t>
  </si>
  <si>
    <t>DAPP01.06.1002</t>
  </si>
  <si>
    <t>54900056900</t>
  </si>
  <si>
    <t>DAPP01.12.9038</t>
  </si>
  <si>
    <t>DESKA POD FDB BLOK</t>
  </si>
  <si>
    <t>54900071400</t>
  </si>
  <si>
    <t>DAPP01.12.9186</t>
  </si>
  <si>
    <t>SROUB BY-PASS</t>
  </si>
  <si>
    <t>dapp01129186</t>
  </si>
  <si>
    <t>Celková nabídková cena v Kč bez DPH</t>
  </si>
  <si>
    <t>Identifikační údaje:</t>
  </si>
  <si>
    <t>Název/jméno uchazeče (prodávajícího):</t>
  </si>
  <si>
    <t>IČ:</t>
  </si>
  <si>
    <t>Razítko a podpis osoby oprávněné jednat jménem či za uchazeče (prodávajícího):</t>
  </si>
  <si>
    <t>Veřejná zakázka: Chromatování, zinkování, zinkování speciál - část 2   (B2)</t>
  </si>
  <si>
    <t>Zinkování - část B2 - ŽLUTÝ ZINEK</t>
  </si>
  <si>
    <t>zinkování dle DIN 50961 (Fe/Zn5/C)</t>
  </si>
  <si>
    <t>000 982 14 10</t>
  </si>
  <si>
    <t>STUTZEN</t>
  </si>
  <si>
    <t>CEP STRECHY</t>
  </si>
  <si>
    <t>BOLZEN BS30161</t>
  </si>
  <si>
    <t>BOLZEN BP30094</t>
  </si>
  <si>
    <t>HUELSE RD DM 18X15</t>
  </si>
  <si>
    <t>SCHOTTHALTER ZU AUSLEGE*</t>
  </si>
  <si>
    <t>SCHUTZBUEGEL F. VENTILB*</t>
  </si>
  <si>
    <t>zinkování dle DIN 50961 (Fe/Zn10/C)</t>
  </si>
  <si>
    <t>BIEGETEIL TRITTSCHUTZ F*</t>
  </si>
  <si>
    <t>DISTANZBLECH 1MM</t>
  </si>
  <si>
    <t>DISTANZBLECH 1.5MM</t>
  </si>
  <si>
    <t>392 487:S</t>
  </si>
  <si>
    <t>WINKELHEBEL</t>
  </si>
  <si>
    <t>393 393:S</t>
  </si>
  <si>
    <t>DRUCKSTANGE</t>
  </si>
  <si>
    <t>PRICHYTKA</t>
  </si>
  <si>
    <t>41500319/107</t>
  </si>
  <si>
    <t>GEGENGEWICHT TEIL 107</t>
  </si>
  <si>
    <t>BOLZEN MIT GEWINDE FUER*</t>
  </si>
  <si>
    <t>zinkování dle ČSN EN ISO 2081 - Fe/Zn15/C</t>
  </si>
  <si>
    <t>DAP001.08.9027</t>
  </si>
  <si>
    <t>PANT SVAREK</t>
  </si>
  <si>
    <t>DAP001.08.9028</t>
  </si>
  <si>
    <t>DAP001.08.9029</t>
  </si>
  <si>
    <t>DAP001.08.9030</t>
  </si>
  <si>
    <t>DAP001.09.1006</t>
  </si>
  <si>
    <t>DAP001.09.1047</t>
  </si>
  <si>
    <t>zinkování dle DIN 50961 (Fe/Zn12/C)</t>
  </si>
  <si>
    <t>DAP001.09.1056</t>
  </si>
  <si>
    <t>DAP001.09.9002</t>
  </si>
  <si>
    <t>KONZOLA MOTORU SVARENEC</t>
  </si>
  <si>
    <t>DAP001.09.9010</t>
  </si>
  <si>
    <t>KONZOLA RUC. PLYNU SVAR*</t>
  </si>
  <si>
    <t>DAP001.09.9021</t>
  </si>
  <si>
    <t>SROUB AKUMULATORU SVARE*</t>
  </si>
  <si>
    <t>DAP001.13.1007</t>
  </si>
  <si>
    <t>SPONA PRO PAKU SMER SVE*</t>
  </si>
  <si>
    <t>HG16006:O</t>
  </si>
  <si>
    <t>HG16015</t>
  </si>
  <si>
    <t>DAPP01.02.1079</t>
  </si>
  <si>
    <t>TAK00001.12</t>
  </si>
  <si>
    <t>MATICE</t>
  </si>
  <si>
    <t>TAK00001.13</t>
  </si>
  <si>
    <t>KRYT</t>
  </si>
  <si>
    <t>TAK00001.16</t>
  </si>
  <si>
    <t>TAK00001.4</t>
  </si>
  <si>
    <t>VM02-40052</t>
  </si>
  <si>
    <t>NIPPEL FUER BREMSSEIL</t>
  </si>
  <si>
    <t>VM203.01.1031</t>
  </si>
  <si>
    <t>KONZOLA MOTORU</t>
  </si>
  <si>
    <t>VM203.01.1234</t>
  </si>
  <si>
    <t>POUZDRO DISTANCNI</t>
  </si>
  <si>
    <t>VM203.01.1270</t>
  </si>
  <si>
    <t>SROUB M12X40/D7.5</t>
  </si>
  <si>
    <t>VM203.01.1271</t>
  </si>
  <si>
    <t>SROUB M12X40</t>
  </si>
  <si>
    <t>VM203.01.9024</t>
  </si>
  <si>
    <t>KONZOLA LEVA</t>
  </si>
  <si>
    <t>VM203.01.9025</t>
  </si>
  <si>
    <t>KONZOLA PRAVA</t>
  </si>
  <si>
    <t>VM203.01.9028</t>
  </si>
  <si>
    <t>DRZAK 1</t>
  </si>
  <si>
    <t>VM203.01.9035</t>
  </si>
  <si>
    <t>SKRINKA NA NARADI UPLNA</t>
  </si>
  <si>
    <t>VM203.01.9040</t>
  </si>
  <si>
    <t>DRZAK VYFUKU</t>
  </si>
  <si>
    <t>VM203.01.9043</t>
  </si>
  <si>
    <t>TAHLO</t>
  </si>
  <si>
    <t>VM203.01.9048</t>
  </si>
  <si>
    <t>PEDAL SVARENEC</t>
  </si>
  <si>
    <t>VM204-4197</t>
  </si>
  <si>
    <t>ABSTANDSBUCHSE</t>
  </si>
  <si>
    <t>VM204-4198</t>
  </si>
  <si>
    <t>VM204-4210/1</t>
  </si>
  <si>
    <t>GEWINDEPLATTE 25X45</t>
  </si>
  <si>
    <t>VM204-4210/2</t>
  </si>
  <si>
    <t>GEWINDEPLATTE 35X45</t>
  </si>
  <si>
    <t>Galvanicky zinkovat - modrá pasivace bez obsahu šestimocného chromu tzv. modrý zinek</t>
  </si>
  <si>
    <t>LOCHBLECH 1</t>
  </si>
  <si>
    <t>zinkování-C, žlutý chromát</t>
  </si>
  <si>
    <t>jrm120c000048</t>
  </si>
  <si>
    <t>KLEMMLEISTE</t>
  </si>
  <si>
    <t>RM120.C0.00.048</t>
  </si>
  <si>
    <t>RM120.C0.00.047</t>
  </si>
  <si>
    <t>jrm120c000047</t>
  </si>
  <si>
    <t>jrm100n.c0.00.003</t>
  </si>
  <si>
    <t>FUTTERBLECH</t>
  </si>
  <si>
    <t>RM100N.C0.00.003</t>
  </si>
  <si>
    <t>jrm120e000021</t>
  </si>
  <si>
    <t>DICHTPLATTE BL6..43X170</t>
  </si>
  <si>
    <t>RM120.E0.00.021</t>
  </si>
  <si>
    <t>jrm70e000011</t>
  </si>
  <si>
    <t>SCHEIBE RD 50X1000</t>
  </si>
  <si>
    <t>RM70.E0.00.011</t>
  </si>
  <si>
    <t>JRMV100C000007</t>
  </si>
  <si>
    <t>RMV100.C0.00.007</t>
  </si>
  <si>
    <t>jrmv100a006003</t>
  </si>
  <si>
    <t>RMV100.A0.06.003</t>
  </si>
  <si>
    <t>jrm120c000009</t>
  </si>
  <si>
    <t>RM120.C0.00.009</t>
  </si>
  <si>
    <t>jrm100nc000005</t>
  </si>
  <si>
    <t>RM100N.C0.00.005</t>
  </si>
  <si>
    <t>jrmpec000037</t>
  </si>
  <si>
    <t>SICHERUNGOLATE</t>
  </si>
  <si>
    <t>RMPE.C0.00.037</t>
  </si>
  <si>
    <t>jrm120e000005</t>
  </si>
  <si>
    <t>LASCHE PL15..105X150</t>
  </si>
  <si>
    <t>RM120.E0.00.005</t>
  </si>
  <si>
    <t>jrm120e000003</t>
  </si>
  <si>
    <t>BOLZEN MIT KOPF</t>
  </si>
  <si>
    <t>RM120.E0.00.003</t>
  </si>
  <si>
    <t>jrm120e000018</t>
  </si>
  <si>
    <t>BOLZENRD50 157</t>
  </si>
  <si>
    <t>RM120.E0.00.018</t>
  </si>
  <si>
    <t>jrm120c000012</t>
  </si>
  <si>
    <t>RM120.C0.00.012</t>
  </si>
  <si>
    <t>RM120.C0.00.024</t>
  </si>
  <si>
    <t>BLECH</t>
  </si>
  <si>
    <t>JRM120C000024</t>
  </si>
  <si>
    <t>jrm120e000016</t>
  </si>
  <si>
    <t>HALTESCHEIBE BL8..110</t>
  </si>
  <si>
    <t>RM120.E0.00.016</t>
  </si>
  <si>
    <t>jrm120c000011</t>
  </si>
  <si>
    <t>ROTOR VERRIEGELUNGSLASC*</t>
  </si>
  <si>
    <t>RM120.C0.00.011</t>
  </si>
  <si>
    <t>jrm120b000004</t>
  </si>
  <si>
    <t>CLAMPING STRIP</t>
  </si>
  <si>
    <t>RM120.B0.00.004</t>
  </si>
  <si>
    <t>zinkovat - žlutý zinek</t>
  </si>
  <si>
    <t>jrm120b000008</t>
  </si>
  <si>
    <t>RM120.B0.00.008</t>
  </si>
  <si>
    <t>RM120.B0.00.005</t>
  </si>
  <si>
    <t>jrm120b000005</t>
  </si>
  <si>
    <t>jrmpeb100007</t>
  </si>
  <si>
    <t>RMPE.B1.00.007</t>
  </si>
  <si>
    <t>jrm120e000015</t>
  </si>
  <si>
    <t>RM120.E0.00.015</t>
  </si>
  <si>
    <t>DRUCKPLATTE BL8..200X200</t>
  </si>
  <si>
    <t>jrm120b000006</t>
  </si>
  <si>
    <t>RM120.B0.00.006</t>
  </si>
  <si>
    <t>jrm120b000007</t>
  </si>
  <si>
    <t>RM120.B0.00.007</t>
  </si>
  <si>
    <t>jrm70nc000001</t>
  </si>
  <si>
    <t>ACHSHALTER</t>
  </si>
  <si>
    <t>RM70N.C0.00.001</t>
  </si>
  <si>
    <t>jrm120c004004</t>
  </si>
  <si>
    <t>TYČ</t>
  </si>
  <si>
    <t>RM120.C0.04.004</t>
  </si>
  <si>
    <t>jrm120c004005</t>
  </si>
  <si>
    <t>RM120.C0.04.005</t>
  </si>
  <si>
    <t>RM70.E0.00.014</t>
  </si>
  <si>
    <t>jrm70e000014</t>
  </si>
  <si>
    <t>BOLZEN RD 20..66</t>
  </si>
  <si>
    <t>jrm120b000015</t>
  </si>
  <si>
    <t>RM120.B0.00.015</t>
  </si>
  <si>
    <t>jrm120e007004</t>
  </si>
  <si>
    <t>SCHEIBE PL 101X35</t>
  </si>
  <si>
    <t>RM120.E0.07.004</t>
  </si>
  <si>
    <t>RM120.B0.00.002</t>
  </si>
  <si>
    <t>JRM120B000002</t>
  </si>
  <si>
    <t>jrm120e000017</t>
  </si>
  <si>
    <t>BUNDMUTTER BEARBEITET</t>
  </si>
  <si>
    <t>RM120.E0.00.017</t>
  </si>
  <si>
    <t>jrm120e000001</t>
  </si>
  <si>
    <t>RM120.E0.00.001</t>
  </si>
  <si>
    <t>jrm120m100008</t>
  </si>
  <si>
    <t>PL.10...209x250</t>
  </si>
  <si>
    <t>RM120.M1.00.008</t>
  </si>
  <si>
    <t>jrm70nn000001</t>
  </si>
  <si>
    <t>LASCHE</t>
  </si>
  <si>
    <t>RM70N.N0.00.001</t>
  </si>
  <si>
    <t>jrm120c018100</t>
  </si>
  <si>
    <t>RM120.C0.18.100</t>
  </si>
  <si>
    <t>JRM120D008001</t>
  </si>
  <si>
    <t>RM120.D0.08.001</t>
  </si>
  <si>
    <t>GENERATOR TERMINAL STRIP</t>
  </si>
  <si>
    <t>Galvanicky zinkovat dle ISO 4042 bílý zinek A2K.</t>
  </si>
  <si>
    <t>JRM120I017001</t>
  </si>
  <si>
    <t>KLEMMLEISTE 5</t>
  </si>
  <si>
    <t>RM120.I0.17.001</t>
  </si>
  <si>
    <t>JRM80NH001001V</t>
  </si>
  <si>
    <t>RM80N.H0.01.001V</t>
  </si>
  <si>
    <t>JRM120E007005</t>
  </si>
  <si>
    <t>FUHRUNGSROHR</t>
  </si>
  <si>
    <t>RM120.E0.07.005</t>
  </si>
  <si>
    <t>JRM100NM000006</t>
  </si>
  <si>
    <t>SCHEIBE RD.D46x16</t>
  </si>
  <si>
    <t>RM100N.M0.00.006</t>
  </si>
  <si>
    <t>JRM80D1545</t>
  </si>
  <si>
    <t>GUARD PLATE FOR V-BELT *</t>
  </si>
  <si>
    <t>RM80.D1.545</t>
  </si>
  <si>
    <t>JRM120FK000002</t>
  </si>
  <si>
    <t>CLAMPING STRIP, PL.6...*</t>
  </si>
  <si>
    <t>RM120.FK0.00.002</t>
  </si>
  <si>
    <t>JRM120C106001</t>
  </si>
  <si>
    <t>CLAMPING STRIP PL.6...3*</t>
  </si>
  <si>
    <t>RM120.C1.06.001</t>
  </si>
  <si>
    <t>RM120.D0.06.004</t>
  </si>
  <si>
    <t>WASHER D108X12</t>
  </si>
  <si>
    <t>JRM120D006004</t>
  </si>
  <si>
    <t>JRM120E000002</t>
  </si>
  <si>
    <t>JRM120C106002</t>
  </si>
  <si>
    <t>RM120.C1.06.002</t>
  </si>
  <si>
    <t>JRM120D001201</t>
  </si>
  <si>
    <t>RM120.E0.00.002</t>
  </si>
  <si>
    <t>RM120.D0.01.201</t>
  </si>
  <si>
    <t>COVER BRACKET A</t>
  </si>
  <si>
    <t>JRM120D001202</t>
  </si>
  <si>
    <t>COVER BRACKET B</t>
  </si>
  <si>
    <t>RM120.D0.01.202</t>
  </si>
  <si>
    <t>JRM120D001203</t>
  </si>
  <si>
    <t>COVER BRACKET C</t>
  </si>
  <si>
    <t>RM120.D0.01.203</t>
  </si>
  <si>
    <t>JRM100ND023001</t>
  </si>
  <si>
    <t>RM100N.D0.23.001</t>
  </si>
  <si>
    <t>JRM120D007001</t>
  </si>
  <si>
    <t>PL.6...140x300</t>
  </si>
  <si>
    <t>RM120.D0.07.001</t>
  </si>
  <si>
    <t>JRM100ND000003</t>
  </si>
  <si>
    <t>BRACKET FOR CABLES</t>
  </si>
  <si>
    <t>RM100N.D0.00.003</t>
  </si>
  <si>
    <t>JRM100ND024002</t>
  </si>
  <si>
    <t>RM100N.D0.24.002</t>
  </si>
  <si>
    <t>JRM120I021002</t>
  </si>
  <si>
    <t>DRUCKLEISTE</t>
  </si>
  <si>
    <t>RM120.I0.21.002</t>
  </si>
  <si>
    <t>JRM120D009601</t>
  </si>
  <si>
    <t>PL.6...171x267</t>
  </si>
  <si>
    <t>RM120.D0.09.601</t>
  </si>
  <si>
    <t>JRM80D0502</t>
  </si>
  <si>
    <t>DISK FOR IDLER FOR V-BE*</t>
  </si>
  <si>
    <t>RM80.D0.502</t>
  </si>
  <si>
    <t>JRM120E000009</t>
  </si>
  <si>
    <t>LAGERUNG TEIL 2</t>
  </si>
  <si>
    <t>RM120.E0.00.009</t>
  </si>
  <si>
    <t>JRM100ND009003</t>
  </si>
  <si>
    <t>Z-CLAMP FOR PUMP TRANSM*</t>
  </si>
  <si>
    <t>RM100N.D0.09.003</t>
  </si>
  <si>
    <t>JRM120N000001</t>
  </si>
  <si>
    <t>RM120.N0.00.001</t>
  </si>
  <si>
    <t>JRM100ND000001_SP</t>
  </si>
  <si>
    <t>BRACKET FOR MOTOR ENGIN*</t>
  </si>
  <si>
    <t>RM100N.D0.00.001_SP</t>
  </si>
  <si>
    <t>JRM100ND000001</t>
  </si>
  <si>
    <t>RM100N.D0.00.001</t>
  </si>
  <si>
    <t>BRACKET FOR MOTOR ENGINE</t>
  </si>
  <si>
    <t>JRM120E000014</t>
  </si>
  <si>
    <t>RM120.E0.00.014</t>
  </si>
  <si>
    <t>KLEMMLEISTE PL25..55X420</t>
  </si>
  <si>
    <t>JRM80D1502</t>
  </si>
  <si>
    <t>CLAMPING PLATE FOR V-BE*</t>
  </si>
  <si>
    <t>RM80.D1.502</t>
  </si>
  <si>
    <t>jrm80d1500-2</t>
  </si>
  <si>
    <t>COVER1 VOR V-BELT TAK-U*</t>
  </si>
  <si>
    <t>RM80.D1.500-2</t>
  </si>
  <si>
    <t>jrm80k1106</t>
  </si>
  <si>
    <t>COUNTERPIECE</t>
  </si>
  <si>
    <t>RM80.K1.106</t>
  </si>
  <si>
    <t>jrm70ni000001v</t>
  </si>
  <si>
    <t>DREHHAKENFUHRUNG</t>
  </si>
  <si>
    <t>RM70N.I0.00.001V</t>
  </si>
  <si>
    <t>jrm100nd024001</t>
  </si>
  <si>
    <t>BRACKET FOR PROTECTION</t>
  </si>
  <si>
    <t>RM100N.D0.24.001</t>
  </si>
  <si>
    <t>jrm120d005003</t>
  </si>
  <si>
    <t>RM120.D0.05.003</t>
  </si>
  <si>
    <t>PL.4...25x301</t>
  </si>
  <si>
    <t>jrm120d005004</t>
  </si>
  <si>
    <t>PL.4...25x308</t>
  </si>
  <si>
    <t>RM120.D0.05.004</t>
  </si>
  <si>
    <t>jrm70d009000-3</t>
  </si>
  <si>
    <t>LABYRINTH RING RD. D178*</t>
  </si>
  <si>
    <t>RM70.D0.09.000-3</t>
  </si>
  <si>
    <t>jrm120d015001</t>
  </si>
  <si>
    <t>BRACKET A FOR CHARGE AI*</t>
  </si>
  <si>
    <t>RM120.D0.15.001</t>
  </si>
  <si>
    <t>jrm70nd012001</t>
  </si>
  <si>
    <t>COUNTER-PIECE FOR PROXI*</t>
  </si>
  <si>
    <t>RM70N.D0.12.001</t>
  </si>
  <si>
    <t>jrm70n.a0.00.001</t>
  </si>
  <si>
    <t>CLEVIS PI, RD. D36h9x90</t>
  </si>
  <si>
    <t>RM70N.A0.00.001</t>
  </si>
  <si>
    <t>jrm120i002200</t>
  </si>
  <si>
    <t>ANGEL KOMPLET</t>
  </si>
  <si>
    <t>RM120.I0.02.200</t>
  </si>
  <si>
    <t>jrm120i011300</t>
  </si>
  <si>
    <t>DREHHAKEN SVARENEC</t>
  </si>
  <si>
    <t>RM120.I0.11.300</t>
  </si>
  <si>
    <t>jrm70ni004300</t>
  </si>
  <si>
    <t>ANGEL KOMPLETT SW</t>
  </si>
  <si>
    <t>RM70N.I0.04.300</t>
  </si>
  <si>
    <t>jrm120i001200v</t>
  </si>
  <si>
    <t>RM120.I0.01.200V</t>
  </si>
  <si>
    <t>jrm120i015200</t>
  </si>
  <si>
    <t>DREHHAKEN FUR AGGREGATS*</t>
  </si>
  <si>
    <t>RM120.I0.15.200</t>
  </si>
  <si>
    <t>jrm120i010300</t>
  </si>
  <si>
    <t>RM120.I0.10.300</t>
  </si>
  <si>
    <t>jrm120i005300</t>
  </si>
  <si>
    <t>RM120.I0.05.300</t>
  </si>
  <si>
    <t>jrm120i011200</t>
  </si>
  <si>
    <t>RM120.I0.11.200</t>
  </si>
  <si>
    <t>jrm120i015300</t>
  </si>
  <si>
    <t>DREHHAHEN FUR AGGREGATS*</t>
  </si>
  <si>
    <t>RM120.I0.15.300</t>
  </si>
  <si>
    <t>jrm120i010200</t>
  </si>
  <si>
    <t>RM120.I0.10.200</t>
  </si>
  <si>
    <t>jrm120e000008</t>
  </si>
  <si>
    <t>LAGERUNG TEIL 1 RECHTS</t>
  </si>
  <si>
    <t>RM120.E0.00.008</t>
  </si>
  <si>
    <t>jrm120d005002</t>
  </si>
  <si>
    <t>CLAMP FOT EXHAUST PIPE</t>
  </si>
  <si>
    <t>RM120.D0.05.002</t>
  </si>
  <si>
    <t>jrm100nd002100</t>
  </si>
  <si>
    <t>RM100N.D0.02.100</t>
  </si>
  <si>
    <t>jrm100nd002100_s</t>
  </si>
  <si>
    <t>KONSOLE FÜR MOTORLAGER *</t>
  </si>
  <si>
    <t>RM100N.D0.02.100_SP</t>
  </si>
  <si>
    <t>jrm120e000007</t>
  </si>
  <si>
    <t>LAGERUNG TEIL1 LINKS</t>
  </si>
  <si>
    <t>RM120.E0.00.007</t>
  </si>
  <si>
    <t>jrm120d006500</t>
  </si>
  <si>
    <t>BRACKET RIGHT FOR CLUTCH</t>
  </si>
  <si>
    <t>RM120.D0.06.500</t>
  </si>
  <si>
    <t>RM120.D0.06.400</t>
  </si>
  <si>
    <t>BRACKET LEFT FOR CLUTCH</t>
  </si>
  <si>
    <t>jrm120d006400</t>
  </si>
  <si>
    <t>jrm120i127100</t>
  </si>
  <si>
    <t>ZENTRIERUNGS-SCHEIBE</t>
  </si>
  <si>
    <t>RM120.I1.27.100</t>
  </si>
  <si>
    <t>jrm80d1500-3</t>
  </si>
  <si>
    <t>COVER2 FOR V-BELT TAKE-*</t>
  </si>
  <si>
    <t>RM80.D1.500-3</t>
  </si>
  <si>
    <t>jrm120e005001</t>
  </si>
  <si>
    <t>SICHERUNGSRING</t>
  </si>
  <si>
    <t>RM120.E0.05.001</t>
  </si>
  <si>
    <t>jrm120d005005</t>
  </si>
  <si>
    <t>EXHAUST COVER HYDRAULIC</t>
  </si>
  <si>
    <t>RM120.D0.05.005</t>
  </si>
  <si>
    <t>JRMPEE005400</t>
  </si>
  <si>
    <t>ARRETIERSTANGE</t>
  </si>
  <si>
    <t>RMPE.E0.05.400</t>
  </si>
  <si>
    <t>jrm120d006003</t>
  </si>
  <si>
    <t>PLATE FOR SWITCH</t>
  </si>
  <si>
    <t>RM120.D0.06.003</t>
  </si>
  <si>
    <t>jrm120ca000001</t>
  </si>
  <si>
    <t>RM120.CA0.00.001</t>
  </si>
  <si>
    <t>jrm80.i2.790</t>
  </si>
  <si>
    <r>
      <t xml:space="preserve">Zinkovat galvanicky - modrý zinek </t>
    </r>
    <r>
      <rPr>
        <sz val="8"/>
        <color rgb="FF141412"/>
        <rFont val="Arial ca"/>
        <charset val="238"/>
      </rPr>
      <t>12 µm</t>
    </r>
  </si>
  <si>
    <t>Zunge für Vorreiber, BL*</t>
  </si>
  <si>
    <t>RM80.I2.790</t>
  </si>
  <si>
    <t>jrm120i001002</t>
  </si>
  <si>
    <t>RM120.I0.01.002</t>
  </si>
  <si>
    <t>jrm120d009300</t>
  </si>
  <si>
    <t>BRACKET FOR HYDRAULIC P*</t>
  </si>
  <si>
    <t>RM120.D0.09.300</t>
  </si>
  <si>
    <t>jrm80ndg009500</t>
  </si>
  <si>
    <t>HYDRAULIC MODULE FRAME</t>
  </si>
  <si>
    <t>RM80N.DG0.09.500</t>
  </si>
  <si>
    <t>JRM120D012100</t>
  </si>
  <si>
    <t>BRACKET FOR V-BELT TAKE*</t>
  </si>
  <si>
    <t>RM120.D0.12.100</t>
  </si>
  <si>
    <t>jrm120e007300</t>
  </si>
  <si>
    <t>LAGERUNG</t>
  </si>
  <si>
    <t>RM120.E0.07.300</t>
  </si>
  <si>
    <t>jrm120e001600</t>
  </si>
  <si>
    <t>DICHTUNGSPLATTE</t>
  </si>
  <si>
    <t>RM120.E0.01.600</t>
  </si>
  <si>
    <t>jrm120e007400</t>
  </si>
  <si>
    <t>RM120.E0.07.400</t>
  </si>
  <si>
    <t>jrm120e007200</t>
  </si>
  <si>
    <t>HALTER SCHWEISSTEIL</t>
  </si>
  <si>
    <t>RM120.E0.07.200</t>
  </si>
  <si>
    <t>jrm120d015300</t>
  </si>
  <si>
    <t>BRACKET B FOR CHARGE AI*</t>
  </si>
  <si>
    <t>RM120.D0.15.300</t>
  </si>
  <si>
    <t>jrm120d005900</t>
  </si>
  <si>
    <t>BRACKET FOR CLAMP</t>
  </si>
  <si>
    <t>RM120.D0.05.900</t>
  </si>
  <si>
    <t>jrm100nd023100</t>
  </si>
  <si>
    <t>RM100N.D0.23.100</t>
  </si>
  <si>
    <t>jrm70nd012100</t>
  </si>
  <si>
    <t>BRACKET FOR PROXIMATY S*</t>
  </si>
  <si>
    <t>RM70N.D0.12.100</t>
  </si>
  <si>
    <t>jrm120d007100</t>
  </si>
  <si>
    <t>RADIATOR FRAME</t>
  </si>
  <si>
    <t>RM120.D0.07.100</t>
  </si>
  <si>
    <t>jrm120d007200</t>
  </si>
  <si>
    <t>BRACKET FOR EXPANSION T*</t>
  </si>
  <si>
    <t>RM120.D0.07.200</t>
  </si>
  <si>
    <t>jrm100n.d0.13.200</t>
  </si>
  <si>
    <t>BRACKET A FOR COOLANT L*</t>
  </si>
  <si>
    <t>RM100N.D0.13.200</t>
  </si>
  <si>
    <t>jrm120d005500</t>
  </si>
  <si>
    <t>BRACKET FOR EXHAUST PIPE</t>
  </si>
  <si>
    <t>RM120.D0.05.500</t>
  </si>
  <si>
    <t>jrm120d005800</t>
  </si>
  <si>
    <t>CLAMP FOR EXHAUST PIPE *</t>
  </si>
  <si>
    <t>RM120.D0.05.800</t>
  </si>
  <si>
    <t>jrm100nd005400</t>
  </si>
  <si>
    <t>RM100N.D0.05.400</t>
  </si>
  <si>
    <t>jrm120m100550</t>
  </si>
  <si>
    <t>HALTERUNG SPINDEL LINKS*</t>
  </si>
  <si>
    <t>RM120.M1.00.550</t>
  </si>
  <si>
    <t>jrm120m100700</t>
  </si>
  <si>
    <t>SPINDEL - SCHWEISSTEIL</t>
  </si>
  <si>
    <t>RM120.M1.00.700</t>
  </si>
  <si>
    <t>jrm120m100500</t>
  </si>
  <si>
    <t>SPINDEL RM120 - SCHWEIS*</t>
  </si>
  <si>
    <t>RM120.M1.00.500</t>
  </si>
  <si>
    <t>jrm120m100550_sp</t>
  </si>
  <si>
    <t>HALTERUNG SPINDEL RECHT*</t>
  </si>
  <si>
    <t>RM120.M1.00.550_SP</t>
  </si>
  <si>
    <t>jrm120d006210</t>
  </si>
  <si>
    <t>CENTRALISATION LUBRICAT*</t>
  </si>
  <si>
    <t>RM120.D0.06.210</t>
  </si>
  <si>
    <t>jrm80d1130</t>
  </si>
  <si>
    <t>TENSIONING SPINDLE FOR *</t>
  </si>
  <si>
    <t>RM80.D1.130</t>
  </si>
  <si>
    <t>jrm80d0540</t>
  </si>
  <si>
    <t>SPINDLE</t>
  </si>
  <si>
    <t>RM80.D0.540</t>
  </si>
  <si>
    <t>jrm120d005600</t>
  </si>
  <si>
    <t>EXHAZSTHOLDER REAR</t>
  </si>
  <si>
    <t>RM120.D0.05.600</t>
  </si>
  <si>
    <t>jrm120d008200</t>
  </si>
  <si>
    <t>ASSEMBLY PLATE FOR GENE*</t>
  </si>
  <si>
    <t>RM120.D0.08.200</t>
  </si>
  <si>
    <t>jrm120d008100</t>
  </si>
  <si>
    <t>GENERATOR FRAME</t>
  </si>
  <si>
    <t>RM120.D0.08.100</t>
  </si>
  <si>
    <t>JRM120D006100</t>
  </si>
  <si>
    <t>BRACKET FOR CLUTHCH POS*</t>
  </si>
  <si>
    <t>RM120.D0.06.100</t>
  </si>
  <si>
    <t>jrm120d001100</t>
  </si>
  <si>
    <t>MOTOR BASE PLATE</t>
  </si>
  <si>
    <t>RM120.D0.01.100</t>
  </si>
  <si>
    <t>jrm80d1530</t>
  </si>
  <si>
    <t>Galvanické zinkování (modrý)</t>
  </si>
  <si>
    <t>jrm120d023100</t>
  </si>
  <si>
    <t>Ölmessstab Rohr Schweiß*</t>
  </si>
  <si>
    <t>RM120.D0.23.100</t>
  </si>
  <si>
    <t>jrm120d004400</t>
  </si>
  <si>
    <t>ANGLE ADAPTER FOR EJECT*</t>
  </si>
  <si>
    <t>RM120.D0.04.400</t>
  </si>
  <si>
    <t>JRM120D009201</t>
  </si>
  <si>
    <t>Klemleiste strip pump t*</t>
  </si>
  <si>
    <t>RM120.D0.09.201</t>
  </si>
  <si>
    <t>JRMPED104001V</t>
  </si>
  <si>
    <t>Adapter fur Ejektorschl*</t>
  </si>
  <si>
    <t>RMPE.D1.04.001</t>
  </si>
  <si>
    <t>jrmpei028100</t>
  </si>
  <si>
    <t>VERRIEGELUNG  DER TUREN*</t>
  </si>
  <si>
    <t>RMPE.I0.28.100</t>
  </si>
  <si>
    <t>6 dnů</t>
  </si>
  <si>
    <t>7 dnů</t>
  </si>
  <si>
    <t>8 dnů</t>
  </si>
  <si>
    <t>9 dnů</t>
  </si>
  <si>
    <t>Zinkování - část B3 - MODRÁ PASIVACE</t>
  </si>
  <si>
    <t>J50016370</t>
  </si>
  <si>
    <t>EINGREIFSCHUTZ PL.3X181*</t>
  </si>
  <si>
    <t>RM120.GA0.00.001</t>
  </si>
  <si>
    <t>j50016258</t>
  </si>
  <si>
    <t>SPANNEINHEIT FÜR UMLENK*</t>
  </si>
  <si>
    <t>RM120.G0.06.200</t>
  </si>
  <si>
    <t>j50016259</t>
  </si>
  <si>
    <t>SPANNEINHELT FÜR UMLENK*</t>
  </si>
  <si>
    <t>RM120.G0.06.200_sp</t>
  </si>
  <si>
    <t>j178118</t>
  </si>
  <si>
    <t>DREHMOMENTSTÜTZE</t>
  </si>
  <si>
    <t>RM100N.G0.18.100</t>
  </si>
  <si>
    <t>j50016268</t>
  </si>
  <si>
    <t>SPANNEINHEIT-SPINDEL</t>
  </si>
  <si>
    <t>RM120.G0.06.300</t>
  </si>
  <si>
    <t>j50019179</t>
  </si>
  <si>
    <t>TRAGROLLENHALTER</t>
  </si>
  <si>
    <t>RM120.G0.17.100</t>
  </si>
  <si>
    <t>j50000555</t>
  </si>
  <si>
    <t>GLEITKUFE</t>
  </si>
  <si>
    <t>RM70N.G0.22.100</t>
  </si>
  <si>
    <t>j50000560</t>
  </si>
  <si>
    <t>HALTERKONSOLE</t>
  </si>
  <si>
    <t>RM70N.G0.23.100</t>
  </si>
  <si>
    <t>j178099</t>
  </si>
  <si>
    <t>RM100N.G0.11.100</t>
  </si>
  <si>
    <t>j50021253</t>
  </si>
  <si>
    <t>RM120.G0.25.100</t>
  </si>
  <si>
    <t>j50016217</t>
  </si>
  <si>
    <t>SPANNEINRICHTUNG LINKS</t>
  </si>
  <si>
    <t>RM120.G0.06.100</t>
  </si>
  <si>
    <t>j50017886</t>
  </si>
  <si>
    <t>ROT.TROMMELABSTREIFER H*</t>
  </si>
  <si>
    <t>RM120.GA0.01.100</t>
  </si>
  <si>
    <t>j50016329</t>
  </si>
  <si>
    <t>EINGREIFSCHUTZ  3</t>
  </si>
  <si>
    <t>RM120.G0.00.006</t>
  </si>
  <si>
    <t>j50016330</t>
  </si>
  <si>
    <t>RM120.G0.00.007</t>
  </si>
  <si>
    <t>j50016369</t>
  </si>
  <si>
    <t>EINGREIFSCHUTZ PL.3X179*</t>
  </si>
  <si>
    <t>RM120.GA0.00.002</t>
  </si>
  <si>
    <t>j50016958</t>
  </si>
  <si>
    <t>BL.3x50x70</t>
  </si>
  <si>
    <t>RM120.G0.03.100-26</t>
  </si>
  <si>
    <t>J177500</t>
  </si>
  <si>
    <t>HALTERUNGSBLECH  6</t>
  </si>
  <si>
    <t>RM100N.G0.00.034</t>
  </si>
  <si>
    <t>J50021254</t>
  </si>
  <si>
    <t>BL.2</t>
  </si>
  <si>
    <t>RM120.G0.25.001</t>
  </si>
  <si>
    <t>J50016338</t>
  </si>
  <si>
    <t>KLEMMLEISTE  8</t>
  </si>
  <si>
    <t>RM120.G0.00.011</t>
  </si>
  <si>
    <t>j50016336</t>
  </si>
  <si>
    <t>SCHWENKARM  15</t>
  </si>
  <si>
    <t>RM120.G0.00.009</t>
  </si>
  <si>
    <t>J50016339</t>
  </si>
  <si>
    <t>DISTANZSCHEIBE 1</t>
  </si>
  <si>
    <t>RM120.G0.00.014</t>
  </si>
  <si>
    <t>J50000233</t>
  </si>
  <si>
    <t>BL.4 40X105</t>
  </si>
  <si>
    <t>RM120.G0.04.002</t>
  </si>
  <si>
    <t>J172981</t>
  </si>
  <si>
    <t>SICHERUNG 2</t>
  </si>
  <si>
    <t>RM80.G1.802</t>
  </si>
  <si>
    <t>J173206</t>
  </si>
  <si>
    <t>KLEMMLEISTE 12X20X100</t>
  </si>
  <si>
    <t>RM70.F0.00.011</t>
  </si>
  <si>
    <t>J178134</t>
  </si>
  <si>
    <t>SCHEIBE  8 X PR.90</t>
  </si>
  <si>
    <t>RM100N.G0.00.003</t>
  </si>
  <si>
    <t>J50015816</t>
  </si>
  <si>
    <t>HALTER FÜRRÜCKLAUFROLLE*</t>
  </si>
  <si>
    <t>RM70N.G0.00.038</t>
  </si>
  <si>
    <t>J70000328</t>
  </si>
  <si>
    <t>FUTTERBLECH  5</t>
  </si>
  <si>
    <t>RM120.G0.00.013</t>
  </si>
  <si>
    <t>J50016290</t>
  </si>
  <si>
    <t>BL.15 35X80</t>
  </si>
  <si>
    <t>RM120.G0.04.003</t>
  </si>
  <si>
    <t>J178130</t>
  </si>
  <si>
    <t>KLEMMRING RD PR.80</t>
  </si>
  <si>
    <t>RM100N.G0.00.001</t>
  </si>
  <si>
    <t>KLEMMLEISTE  12</t>
  </si>
  <si>
    <t>RM120.G0.00.010</t>
  </si>
  <si>
    <t>J50016337</t>
  </si>
  <si>
    <t>J50016335</t>
  </si>
  <si>
    <t>DRUCKPLATTE  30</t>
  </si>
  <si>
    <t>RM120.G0.00.008</t>
  </si>
  <si>
    <t>J50016340</t>
  </si>
  <si>
    <t>GURTHALTER RD PR. 30</t>
  </si>
  <si>
    <t>RM120.G0.00.015</t>
  </si>
  <si>
    <t>j170157</t>
  </si>
  <si>
    <t>BOLZEN  RD PR.70</t>
  </si>
  <si>
    <t>RMPE.G1.00.008</t>
  </si>
  <si>
    <t>j178131</t>
  </si>
  <si>
    <t>DISTANZRING ROHR PR.75 *</t>
  </si>
  <si>
    <t>RM100N.G0.00.002</t>
  </si>
  <si>
    <t>j50016269</t>
  </si>
  <si>
    <t>TYČ 6HR SW36</t>
  </si>
  <si>
    <t>RM120.G0.06.001</t>
  </si>
  <si>
    <t>j177835</t>
  </si>
  <si>
    <t>DISTANZSCHEIBE  5 X RD *</t>
  </si>
  <si>
    <t>RM100N.G0.00.038</t>
  </si>
  <si>
    <t>j50022828</t>
  </si>
  <si>
    <t>KLEMMLEISTE FL.6 25X530</t>
  </si>
  <si>
    <t>RM100N.G0.00.048</t>
  </si>
  <si>
    <t>jrm80nk001002</t>
  </si>
  <si>
    <t>CONNECTION BLOCK</t>
  </si>
  <si>
    <t>RM80N.K0.01.002</t>
  </si>
  <si>
    <t>zinkovat na  povrch dle ČSN EN ISO 4042 = A2K</t>
  </si>
  <si>
    <t>Veřejná zakázka: Chromatování, zinkování, zinkování speciál - část 2   (B3)</t>
  </si>
  <si>
    <t>Rámcová smlouva č.: S250/18</t>
  </si>
  <si>
    <t>Galvanicky zinkovat, A2K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</si>
</sst>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\ &quot;Kč&quot;"/>
    <numFmt numFmtId="165" formatCode="#,##0.00\ &quot;Kč&quot;"/>
    <numFmt numFmtId="166" formatCode="#,##0\ &quot;Kč&quot;"/>
  </numFmts>
  <fonts count="1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sz val="10"/>
      <name val="Arial CE"/>
      <charset val="238"/>
    </font>
    <font>
      <b/>
      <i/>
      <sz val="8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 CA"/>
      <charset val="238"/>
    </font>
    <font>
      <sz val="8"/>
      <color theme="1"/>
      <name val="Arial ce"/>
      <charset val="238"/>
    </font>
    <font>
      <sz val="8"/>
      <color rgb="FF141412"/>
      <name val="Arial ca"/>
      <charset val="238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3">
    <xf numFmtId="0" fontId="0" fillId="0" borderId="0" xfId="0"/>
    <xf numFmtId="0" fontId="1" fillId="0" borderId="0" xfId="0" applyFont="1" applyProtection="1"/>
    <xf numFmtId="0" fontId="0" fillId="0" borderId="0" xfId="0" applyAlignment="1" applyProtection="1">
      <alignment vertical="center"/>
    </xf>
    <xf numFmtId="0" fontId="4" fillId="3" borderId="1" xfId="1" applyFont="1" applyFill="1" applyBorder="1" applyAlignment="1" applyProtection="1">
      <alignment horizontal="center" vertical="center" wrapText="1" shrinkToFit="1"/>
    </xf>
    <xf numFmtId="49" fontId="4" fillId="3" borderId="1" xfId="1" applyNumberFormat="1" applyFont="1" applyFill="1" applyBorder="1" applyAlignment="1" applyProtection="1">
      <alignment horizontal="center" vertical="center" wrapText="1" shrinkToFit="1"/>
    </xf>
    <xf numFmtId="164" fontId="4" fillId="3" borderId="1" xfId="1" applyNumberFormat="1" applyFont="1" applyFill="1" applyBorder="1" applyAlignment="1" applyProtection="1">
      <alignment horizontal="center" vertical="center" wrapText="1" shrinkToFit="1"/>
    </xf>
    <xf numFmtId="0" fontId="5" fillId="0" borderId="1" xfId="1" applyFont="1" applyBorder="1" applyAlignment="1" applyProtection="1">
      <alignment vertical="center"/>
    </xf>
    <xf numFmtId="49" fontId="5" fillId="0" borderId="1" xfId="1" applyNumberFormat="1" applyFont="1" applyBorder="1" applyAlignment="1" applyProtection="1">
      <alignment vertical="center"/>
    </xf>
    <xf numFmtId="1" fontId="5" fillId="0" borderId="1" xfId="1" applyNumberFormat="1" applyFont="1" applyFill="1" applyBorder="1" applyAlignment="1" applyProtection="1">
      <alignment horizontal="left" vertical="center"/>
    </xf>
    <xf numFmtId="1" fontId="5" fillId="0" borderId="1" xfId="1" applyNumberFormat="1" applyFont="1" applyFill="1" applyBorder="1" applyAlignment="1" applyProtection="1">
      <alignment horizontal="center" vertical="center"/>
    </xf>
    <xf numFmtId="0" fontId="5" fillId="0" borderId="1" xfId="1" quotePrefix="1" applyFont="1" applyBorder="1" applyAlignment="1" applyProtection="1">
      <alignment horizontal="center" vertical="center"/>
    </xf>
    <xf numFmtId="0" fontId="5" fillId="0" borderId="1" xfId="1" applyFont="1" applyBorder="1" applyAlignment="1" applyProtection="1">
      <alignment horizontal="center" vertical="center"/>
    </xf>
    <xf numFmtId="49" fontId="5" fillId="4" borderId="1" xfId="1" applyNumberFormat="1" applyFont="1" applyFill="1" applyBorder="1" applyAlignment="1" applyProtection="1">
      <alignment horizontal="center" vertical="center"/>
    </xf>
    <xf numFmtId="4" fontId="5" fillId="4" borderId="1" xfId="1" applyNumberFormat="1" applyFont="1" applyFill="1" applyBorder="1" applyAlignment="1" applyProtection="1">
      <alignment horizontal="center" vertical="center"/>
    </xf>
    <xf numFmtId="165" fontId="6" fillId="5" borderId="5" xfId="1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166" fontId="6" fillId="4" borderId="0" xfId="1" applyNumberFormat="1" applyFont="1" applyFill="1" applyBorder="1" applyAlignment="1" applyProtection="1">
      <alignment horizontal="center" vertical="center"/>
    </xf>
    <xf numFmtId="0" fontId="1" fillId="0" borderId="0" xfId="0" applyFont="1" applyProtection="1">
      <protection hidden="1"/>
    </xf>
    <xf numFmtId="0" fontId="9" fillId="0" borderId="0" xfId="0" applyFont="1" applyProtection="1">
      <protection hidden="1"/>
    </xf>
    <xf numFmtId="0" fontId="0" fillId="0" borderId="0" xfId="0" applyProtection="1">
      <protection hidden="1"/>
    </xf>
    <xf numFmtId="0" fontId="3" fillId="0" borderId="0" xfId="1" applyAlignment="1" applyProtection="1">
      <alignment vertical="center"/>
      <protection hidden="1"/>
    </xf>
    <xf numFmtId="0" fontId="4" fillId="3" borderId="1" xfId="1" applyFont="1" applyFill="1" applyBorder="1" applyAlignment="1" applyProtection="1">
      <alignment horizontal="center" vertical="center" wrapText="1" shrinkToFit="1"/>
      <protection hidden="1"/>
    </xf>
    <xf numFmtId="49" fontId="4" fillId="3" borderId="1" xfId="1" applyNumberFormat="1" applyFont="1" applyFill="1" applyBorder="1" applyAlignment="1" applyProtection="1">
      <alignment horizontal="center" vertical="center" wrapText="1" shrinkToFit="1"/>
      <protection hidden="1"/>
    </xf>
    <xf numFmtId="164" fontId="4" fillId="3" borderId="1" xfId="1" applyNumberFormat="1" applyFont="1" applyFill="1" applyBorder="1" applyAlignment="1" applyProtection="1">
      <alignment horizontal="center" vertical="center" wrapText="1" shrinkToFit="1"/>
      <protection hidden="1"/>
    </xf>
    <xf numFmtId="0" fontId="5" fillId="0" borderId="1" xfId="1" applyFont="1" applyBorder="1" applyAlignment="1" applyProtection="1">
      <alignment vertical="center"/>
      <protection hidden="1"/>
    </xf>
    <xf numFmtId="49" fontId="5" fillId="0" borderId="1" xfId="1" applyNumberFormat="1" applyFont="1" applyBorder="1" applyAlignment="1" applyProtection="1">
      <alignment vertical="center"/>
      <protection hidden="1"/>
    </xf>
    <xf numFmtId="1" fontId="5" fillId="0" borderId="1" xfId="1" applyNumberFormat="1" applyFont="1" applyFill="1" applyBorder="1" applyAlignment="1" applyProtection="1">
      <alignment horizontal="left" vertical="center"/>
      <protection hidden="1"/>
    </xf>
    <xf numFmtId="1" fontId="5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quotePrefix="1" applyFont="1" applyBorder="1" applyAlignment="1" applyProtection="1">
      <alignment horizontal="center" vertical="center"/>
      <protection hidden="1"/>
    </xf>
    <xf numFmtId="0" fontId="5" fillId="0" borderId="1" xfId="1" applyFont="1" applyBorder="1" applyAlignment="1" applyProtection="1">
      <alignment horizontal="center" vertical="center"/>
      <protection hidden="1"/>
    </xf>
    <xf numFmtId="49" fontId="5" fillId="4" borderId="1" xfId="1" applyNumberFormat="1" applyFont="1" applyFill="1" applyBorder="1" applyAlignment="1" applyProtection="1">
      <alignment horizontal="center" vertical="center"/>
      <protection hidden="1"/>
    </xf>
    <xf numFmtId="4" fontId="5" fillId="4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165" fontId="6" fillId="5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Border="1" applyAlignment="1" applyProtection="1">
      <alignment horizontal="center" vertical="center"/>
      <protection hidden="1"/>
    </xf>
    <xf numFmtId="166" fontId="6" fillId="4" borderId="0" xfId="1" applyNumberFormat="1" applyFont="1" applyFill="1" applyBorder="1" applyAlignment="1" applyProtection="1">
      <alignment horizontal="center" vertical="center"/>
      <protection hidden="1"/>
    </xf>
    <xf numFmtId="0" fontId="5" fillId="7" borderId="1" xfId="1" applyFont="1" applyFill="1" applyBorder="1" applyAlignment="1" applyProtection="1">
      <alignment vertical="center"/>
      <protection hidden="1"/>
    </xf>
    <xf numFmtId="0" fontId="10" fillId="0" borderId="0" xfId="0" applyFont="1"/>
    <xf numFmtId="0" fontId="10" fillId="0" borderId="1" xfId="0" applyFont="1" applyBorder="1" applyAlignment="1">
      <alignment vertical="center"/>
    </xf>
    <xf numFmtId="0" fontId="5" fillId="0" borderId="1" xfId="1" applyFont="1" applyFill="1" applyBorder="1" applyAlignment="1" applyProtection="1">
      <alignment vertical="center"/>
    </xf>
    <xf numFmtId="0" fontId="10" fillId="0" borderId="1" xfId="0" applyFont="1" applyFill="1" applyBorder="1" applyAlignment="1">
      <alignment vertical="center"/>
    </xf>
    <xf numFmtId="49" fontId="5" fillId="0" borderId="1" xfId="1" applyNumberFormat="1" applyFont="1" applyFill="1" applyBorder="1" applyAlignment="1" applyProtection="1">
      <alignment vertical="center"/>
    </xf>
    <xf numFmtId="166" fontId="0" fillId="0" borderId="0" xfId="0" applyNumberFormat="1" applyAlignment="1" applyProtection="1">
      <alignment vertical="center"/>
      <protection hidden="1"/>
    </xf>
    <xf numFmtId="0" fontId="11" fillId="0" borderId="0" xfId="0" applyFont="1" applyFill="1"/>
    <xf numFmtId="0" fontId="10" fillId="0" borderId="0" xfId="0" applyFont="1" applyFill="1"/>
    <xf numFmtId="0" fontId="5" fillId="0" borderId="1" xfId="1" quotePrefix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49" fontId="5" fillId="0" borderId="1" xfId="1" applyNumberFormat="1" applyFont="1" applyFill="1" applyBorder="1" applyAlignment="1" applyProtection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</xf>
    <xf numFmtId="0" fontId="0" fillId="0" borderId="0" xfId="0" applyFill="1"/>
    <xf numFmtId="49" fontId="8" fillId="0" borderId="1" xfId="0" applyNumberFormat="1" applyFont="1" applyFill="1" applyBorder="1" applyAlignment="1" applyProtection="1">
      <alignment horizontal="left" vertical="center" wrapText="1"/>
    </xf>
    <xf numFmtId="3" fontId="5" fillId="4" borderId="1" xfId="1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1" fillId="5" borderId="2" xfId="0" applyFont="1" applyFill="1" applyBorder="1" applyAlignment="1" applyProtection="1">
      <alignment horizontal="center" vertical="center"/>
    </xf>
    <xf numFmtId="0" fontId="1" fillId="5" borderId="3" xfId="0" applyFont="1" applyFill="1" applyBorder="1" applyAlignment="1" applyProtection="1">
      <alignment horizontal="center" vertical="center"/>
    </xf>
    <xf numFmtId="0" fontId="1" fillId="5" borderId="4" xfId="0" applyFont="1" applyFill="1" applyBorder="1" applyAlignment="1" applyProtection="1">
      <alignment horizontal="center" vertical="center"/>
    </xf>
    <xf numFmtId="49" fontId="7" fillId="0" borderId="0" xfId="0" applyNumberFormat="1" applyFont="1" applyFill="1" applyBorder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left" vertical="center" wrapText="1"/>
      <protection hidden="1"/>
    </xf>
    <xf numFmtId="3" fontId="5" fillId="4" borderId="1" xfId="1" applyNumberFormat="1" applyFont="1" applyFill="1" applyBorder="1" applyAlignment="1" applyProtection="1">
      <alignment horizontal="center" vertical="center"/>
      <protection hidden="1"/>
    </xf>
    <xf numFmtId="0" fontId="2" fillId="6" borderId="1" xfId="0" applyFont="1" applyFill="1" applyBorder="1" applyAlignment="1" applyProtection="1">
      <alignment horizontal="center" vertical="center"/>
      <protection hidden="1"/>
    </xf>
    <xf numFmtId="0" fontId="1" fillId="5" borderId="1" xfId="0" applyFont="1" applyFill="1" applyBorder="1" applyAlignment="1" applyProtection="1">
      <alignment horizontal="center" vertical="center"/>
      <protection hidden="1"/>
    </xf>
    <xf numFmtId="49" fontId="7" fillId="0" borderId="0" xfId="0" applyNumberFormat="1" applyFont="1" applyFill="1" applyBorder="1" applyAlignment="1" applyProtection="1">
      <alignment horizontal="left" vertical="center"/>
      <protection hidden="1"/>
    </xf>
    <xf numFmtId="0" fontId="2" fillId="8" borderId="1" xfId="0" applyFont="1" applyFill="1" applyBorder="1" applyAlignment="1" applyProtection="1">
      <alignment horizontal="center" vertical="center"/>
      <protection hidden="1"/>
    </xf>
  </cellXfs>
  <cellStyles count="2">
    <cellStyle name="Normální" xfId="0" builtinId="0"/>
    <cellStyle name="Normální 2" xfId="1"/>
  </cellStyles>
  <dxfs count="15"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2"/>
  <sheetViews>
    <sheetView workbookViewId="0">
      <selection activeCell="B217" sqref="B217"/>
    </sheetView>
  </sheetViews>
  <sheetFormatPr defaultRowHeight="15"/>
  <cols>
    <col min="2" max="2" width="38.85546875" customWidth="1"/>
    <col min="3" max="3" width="20" customWidth="1"/>
    <col min="4" max="4" width="26.42578125" customWidth="1"/>
    <col min="5" max="5" width="25.42578125" customWidth="1"/>
  </cols>
  <sheetData>
    <row r="1" spans="1:13">
      <c r="A1" s="1" t="s">
        <v>0</v>
      </c>
      <c r="B1" s="1"/>
      <c r="C1" s="1"/>
      <c r="D1" s="1"/>
      <c r="E1" s="2"/>
      <c r="F1" s="2"/>
      <c r="G1" s="2"/>
      <c r="H1" s="2"/>
      <c r="I1" s="2"/>
      <c r="J1" s="2"/>
      <c r="K1" s="2"/>
      <c r="L1" s="2"/>
    </row>
    <row r="2" spans="1:13">
      <c r="A2" s="1" t="s">
        <v>729</v>
      </c>
      <c r="B2" s="1"/>
      <c r="C2" s="1"/>
      <c r="D2" s="1"/>
      <c r="E2" s="2"/>
      <c r="F2" s="2"/>
      <c r="G2" s="2"/>
      <c r="H2" s="2"/>
      <c r="I2" s="2"/>
      <c r="J2" s="2"/>
      <c r="K2" s="2"/>
      <c r="L2" s="2"/>
    </row>
    <row r="3" spans="1:13">
      <c r="A3" s="1" t="s">
        <v>1</v>
      </c>
      <c r="B3" s="1"/>
      <c r="C3" s="1"/>
      <c r="D3" s="1"/>
      <c r="E3" s="2"/>
      <c r="F3" s="2"/>
      <c r="G3" s="2"/>
      <c r="H3" s="2"/>
      <c r="I3" s="2"/>
      <c r="J3" s="2"/>
      <c r="K3" s="2"/>
      <c r="L3" s="2"/>
    </row>
    <row r="4" spans="1:1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3" ht="15.75">
      <c r="A5" s="52" t="s">
        <v>2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</row>
    <row r="6" spans="1:13" ht="52.5">
      <c r="A6" s="3"/>
      <c r="B6" s="4" t="s">
        <v>3</v>
      </c>
      <c r="C6" s="4" t="s">
        <v>4</v>
      </c>
      <c r="D6" s="4" t="s">
        <v>5</v>
      </c>
      <c r="E6" s="3" t="s">
        <v>6</v>
      </c>
      <c r="F6" s="3" t="s">
        <v>7</v>
      </c>
      <c r="G6" s="3" t="s">
        <v>8</v>
      </c>
      <c r="H6" s="4" t="s">
        <v>9</v>
      </c>
      <c r="I6" s="5" t="s">
        <v>10</v>
      </c>
      <c r="J6" s="5" t="s">
        <v>11</v>
      </c>
      <c r="K6" s="5" t="s">
        <v>12</v>
      </c>
      <c r="L6" s="5" t="s">
        <v>13</v>
      </c>
    </row>
    <row r="7" spans="1:13">
      <c r="A7" s="6">
        <v>1</v>
      </c>
      <c r="B7" s="7" t="s">
        <v>14</v>
      </c>
      <c r="C7" s="8">
        <v>2230232</v>
      </c>
      <c r="D7" s="7" t="s">
        <v>15</v>
      </c>
      <c r="E7" s="9">
        <v>995033052800</v>
      </c>
      <c r="F7" s="10">
        <v>48</v>
      </c>
      <c r="G7" s="11">
        <v>500</v>
      </c>
      <c r="H7" s="12" t="s">
        <v>16</v>
      </c>
      <c r="I7" s="13"/>
      <c r="J7" s="13"/>
      <c r="K7" s="13">
        <f>SUM(I7:J7)</f>
        <v>0</v>
      </c>
      <c r="L7" s="13">
        <f>K7*G7</f>
        <v>0</v>
      </c>
      <c r="M7">
        <v>1</v>
      </c>
    </row>
    <row r="8" spans="1:13">
      <c r="A8" s="6">
        <v>2</v>
      </c>
      <c r="B8" s="7" t="s">
        <v>14</v>
      </c>
      <c r="C8" s="8">
        <v>2230351</v>
      </c>
      <c r="D8" s="7" t="s">
        <v>17</v>
      </c>
      <c r="E8" s="9">
        <v>995032242500</v>
      </c>
      <c r="F8" s="10">
        <v>36</v>
      </c>
      <c r="G8" s="11">
        <v>400</v>
      </c>
      <c r="H8" s="12" t="s">
        <v>16</v>
      </c>
      <c r="I8" s="13"/>
      <c r="J8" s="13"/>
      <c r="K8" s="13">
        <f t="shared" ref="K8:K70" si="0">SUM(I8:J8)</f>
        <v>0</v>
      </c>
      <c r="L8" s="13">
        <f t="shared" ref="L8:L70" si="1">K8*G8</f>
        <v>0</v>
      </c>
      <c r="M8">
        <v>2</v>
      </c>
    </row>
    <row r="9" spans="1:13">
      <c r="A9" s="6">
        <v>3</v>
      </c>
      <c r="B9" s="7" t="s">
        <v>14</v>
      </c>
      <c r="C9" s="8">
        <v>2230894</v>
      </c>
      <c r="D9" s="7" t="s">
        <v>18</v>
      </c>
      <c r="E9" s="9">
        <v>995033057700</v>
      </c>
      <c r="F9" s="10">
        <v>48</v>
      </c>
      <c r="G9" s="11">
        <v>500</v>
      </c>
      <c r="H9" s="12" t="s">
        <v>16</v>
      </c>
      <c r="I9" s="13"/>
      <c r="J9" s="13"/>
      <c r="K9" s="13">
        <f t="shared" si="0"/>
        <v>0</v>
      </c>
      <c r="L9" s="13">
        <f t="shared" si="1"/>
        <v>0</v>
      </c>
      <c r="M9">
        <v>3</v>
      </c>
    </row>
    <row r="10" spans="1:13">
      <c r="A10" s="6">
        <v>4</v>
      </c>
      <c r="B10" s="7" t="s">
        <v>14</v>
      </c>
      <c r="C10" s="8">
        <v>2306233</v>
      </c>
      <c r="D10" s="7" t="s">
        <v>19</v>
      </c>
      <c r="E10" s="9">
        <v>995032237200</v>
      </c>
      <c r="F10" s="10">
        <v>12</v>
      </c>
      <c r="G10" s="11">
        <v>130</v>
      </c>
      <c r="H10" s="12" t="s">
        <v>16</v>
      </c>
      <c r="I10" s="13"/>
      <c r="J10" s="13"/>
      <c r="K10" s="13">
        <f t="shared" si="0"/>
        <v>0</v>
      </c>
      <c r="L10" s="13">
        <f t="shared" si="1"/>
        <v>0</v>
      </c>
      <c r="M10">
        <v>4</v>
      </c>
    </row>
    <row r="11" spans="1:13">
      <c r="A11" s="6">
        <v>5</v>
      </c>
      <c r="B11" s="7" t="s">
        <v>20</v>
      </c>
      <c r="C11" s="8">
        <v>32330004</v>
      </c>
      <c r="D11" s="7" t="s">
        <v>21</v>
      </c>
      <c r="E11" s="9">
        <v>990016005000</v>
      </c>
      <c r="F11" s="10">
        <v>20</v>
      </c>
      <c r="G11" s="11">
        <v>600</v>
      </c>
      <c r="H11" s="12" t="s">
        <v>16</v>
      </c>
      <c r="I11" s="13"/>
      <c r="J11" s="13"/>
      <c r="K11" s="13">
        <f t="shared" si="0"/>
        <v>0</v>
      </c>
      <c r="L11" s="13">
        <f t="shared" si="1"/>
        <v>0</v>
      </c>
      <c r="M11">
        <v>5</v>
      </c>
    </row>
    <row r="12" spans="1:13">
      <c r="A12" s="6">
        <v>6</v>
      </c>
      <c r="B12" s="7" t="s">
        <v>22</v>
      </c>
      <c r="C12" s="8" t="s">
        <v>23</v>
      </c>
      <c r="D12" s="7" t="s">
        <v>24</v>
      </c>
      <c r="E12" s="9">
        <v>995035020200</v>
      </c>
      <c r="F12" s="10">
        <v>25</v>
      </c>
      <c r="G12" s="11">
        <v>1000</v>
      </c>
      <c r="H12" s="12" t="s">
        <v>16</v>
      </c>
      <c r="I12" s="13"/>
      <c r="J12" s="13"/>
      <c r="K12" s="13">
        <f t="shared" si="0"/>
        <v>0</v>
      </c>
      <c r="L12" s="13">
        <f t="shared" si="1"/>
        <v>0</v>
      </c>
      <c r="M12">
        <v>6</v>
      </c>
    </row>
    <row r="13" spans="1:13">
      <c r="A13" s="6">
        <v>7</v>
      </c>
      <c r="B13" s="7" t="s">
        <v>25</v>
      </c>
      <c r="C13" s="8" t="s">
        <v>26</v>
      </c>
      <c r="D13" s="7" t="s">
        <v>27</v>
      </c>
      <c r="E13" s="9">
        <v>54900030100</v>
      </c>
      <c r="F13" s="10">
        <v>8</v>
      </c>
      <c r="G13" s="11">
        <v>68</v>
      </c>
      <c r="H13" s="12" t="s">
        <v>16</v>
      </c>
      <c r="I13" s="13"/>
      <c r="J13" s="13"/>
      <c r="K13" s="13">
        <f t="shared" si="0"/>
        <v>0</v>
      </c>
      <c r="L13" s="13">
        <f t="shared" si="1"/>
        <v>0</v>
      </c>
      <c r="M13">
        <v>7</v>
      </c>
    </row>
    <row r="14" spans="1:13">
      <c r="A14" s="6">
        <v>8</v>
      </c>
      <c r="B14" s="7" t="s">
        <v>28</v>
      </c>
      <c r="C14" s="8" t="s">
        <v>29</v>
      </c>
      <c r="D14" s="7" t="s">
        <v>30</v>
      </c>
      <c r="E14" s="9">
        <v>54900030500</v>
      </c>
      <c r="F14" s="10">
        <v>12</v>
      </c>
      <c r="G14" s="11">
        <v>48</v>
      </c>
      <c r="H14" s="12" t="s">
        <v>16</v>
      </c>
      <c r="I14" s="13"/>
      <c r="J14" s="13"/>
      <c r="K14" s="13">
        <f t="shared" si="0"/>
        <v>0</v>
      </c>
      <c r="L14" s="13">
        <f t="shared" si="1"/>
        <v>0</v>
      </c>
      <c r="M14">
        <v>8</v>
      </c>
    </row>
    <row r="15" spans="1:13">
      <c r="A15" s="6">
        <v>9</v>
      </c>
      <c r="B15" s="7" t="s">
        <v>28</v>
      </c>
      <c r="C15" s="8" t="s">
        <v>31</v>
      </c>
      <c r="D15" s="7" t="s">
        <v>32</v>
      </c>
      <c r="E15" s="9">
        <v>548001162700</v>
      </c>
      <c r="F15" s="10">
        <v>8</v>
      </c>
      <c r="G15" s="11">
        <v>56</v>
      </c>
      <c r="H15" s="12" t="s">
        <v>16</v>
      </c>
      <c r="I15" s="13"/>
      <c r="J15" s="13"/>
      <c r="K15" s="13">
        <f t="shared" si="0"/>
        <v>0</v>
      </c>
      <c r="L15" s="13">
        <f t="shared" si="1"/>
        <v>0</v>
      </c>
      <c r="M15">
        <v>9</v>
      </c>
    </row>
    <row r="16" spans="1:13">
      <c r="A16" s="6">
        <v>10</v>
      </c>
      <c r="B16" s="7" t="s">
        <v>25</v>
      </c>
      <c r="C16" s="8" t="s">
        <v>33</v>
      </c>
      <c r="D16" s="7" t="s">
        <v>34</v>
      </c>
      <c r="E16" s="9">
        <v>548001493200</v>
      </c>
      <c r="F16" s="10">
        <v>8</v>
      </c>
      <c r="G16" s="11">
        <v>56</v>
      </c>
      <c r="H16" s="12" t="s">
        <v>16</v>
      </c>
      <c r="I16" s="13"/>
      <c r="J16" s="13"/>
      <c r="K16" s="13">
        <f t="shared" si="0"/>
        <v>0</v>
      </c>
      <c r="L16" s="13">
        <f t="shared" si="1"/>
        <v>0</v>
      </c>
      <c r="M16">
        <v>10</v>
      </c>
    </row>
    <row r="17" spans="1:13">
      <c r="A17" s="6">
        <v>11</v>
      </c>
      <c r="B17" s="7" t="s">
        <v>25</v>
      </c>
      <c r="C17" s="8" t="s">
        <v>35</v>
      </c>
      <c r="D17" s="7" t="s">
        <v>34</v>
      </c>
      <c r="E17" s="9">
        <v>548001493300</v>
      </c>
      <c r="F17" s="10">
        <v>8</v>
      </c>
      <c r="G17" s="11">
        <v>56</v>
      </c>
      <c r="H17" s="12" t="s">
        <v>16</v>
      </c>
      <c r="I17" s="13"/>
      <c r="J17" s="13"/>
      <c r="K17" s="13">
        <f t="shared" si="0"/>
        <v>0</v>
      </c>
      <c r="L17" s="13">
        <f t="shared" si="1"/>
        <v>0</v>
      </c>
      <c r="M17">
        <v>11</v>
      </c>
    </row>
    <row r="18" spans="1:13">
      <c r="A18" s="6">
        <v>12</v>
      </c>
      <c r="B18" s="7" t="s">
        <v>25</v>
      </c>
      <c r="C18" s="8" t="s">
        <v>36</v>
      </c>
      <c r="D18" s="7" t="s">
        <v>37</v>
      </c>
      <c r="E18" s="9">
        <v>548001522900</v>
      </c>
      <c r="F18" s="10">
        <v>8</v>
      </c>
      <c r="G18" s="11">
        <v>56</v>
      </c>
      <c r="H18" s="12" t="s">
        <v>16</v>
      </c>
      <c r="I18" s="13"/>
      <c r="J18" s="13"/>
      <c r="K18" s="13">
        <f t="shared" si="0"/>
        <v>0</v>
      </c>
      <c r="L18" s="13">
        <f t="shared" si="1"/>
        <v>0</v>
      </c>
      <c r="M18">
        <v>12</v>
      </c>
    </row>
    <row r="19" spans="1:13">
      <c r="A19" s="6">
        <v>13</v>
      </c>
      <c r="B19" s="7" t="s">
        <v>25</v>
      </c>
      <c r="C19" s="8" t="s">
        <v>38</v>
      </c>
      <c r="D19" s="7" t="s">
        <v>39</v>
      </c>
      <c r="E19" s="9">
        <v>548001523000</v>
      </c>
      <c r="F19" s="10">
        <v>8</v>
      </c>
      <c r="G19" s="11">
        <v>56</v>
      </c>
      <c r="H19" s="12" t="s">
        <v>16</v>
      </c>
      <c r="I19" s="13"/>
      <c r="J19" s="13"/>
      <c r="K19" s="13">
        <f t="shared" si="0"/>
        <v>0</v>
      </c>
      <c r="L19" s="13">
        <f t="shared" si="1"/>
        <v>0</v>
      </c>
      <c r="M19">
        <v>13</v>
      </c>
    </row>
    <row r="20" spans="1:13">
      <c r="A20" s="6">
        <v>14</v>
      </c>
      <c r="B20" s="7" t="s">
        <v>25</v>
      </c>
      <c r="C20" s="8" t="s">
        <v>40</v>
      </c>
      <c r="D20" s="7" t="s">
        <v>34</v>
      </c>
      <c r="E20" s="9">
        <v>54900055600</v>
      </c>
      <c r="F20" s="10">
        <v>8</v>
      </c>
      <c r="G20" s="11">
        <v>56</v>
      </c>
      <c r="H20" s="12" t="s">
        <v>16</v>
      </c>
      <c r="I20" s="13"/>
      <c r="J20" s="13"/>
      <c r="K20" s="13">
        <f t="shared" si="0"/>
        <v>0</v>
      </c>
      <c r="L20" s="13">
        <f t="shared" si="1"/>
        <v>0</v>
      </c>
      <c r="M20">
        <v>14</v>
      </c>
    </row>
    <row r="21" spans="1:13">
      <c r="A21" s="6">
        <v>15</v>
      </c>
      <c r="B21" s="7" t="s">
        <v>25</v>
      </c>
      <c r="C21" s="8" t="s">
        <v>41</v>
      </c>
      <c r="D21" s="7" t="s">
        <v>42</v>
      </c>
      <c r="E21" s="9">
        <v>54900056700</v>
      </c>
      <c r="F21" s="10">
        <v>8</v>
      </c>
      <c r="G21" s="11">
        <v>56</v>
      </c>
      <c r="H21" s="12" t="s">
        <v>16</v>
      </c>
      <c r="I21" s="13"/>
      <c r="J21" s="13"/>
      <c r="K21" s="13">
        <f t="shared" si="0"/>
        <v>0</v>
      </c>
      <c r="L21" s="13">
        <f t="shared" si="1"/>
        <v>0</v>
      </c>
      <c r="M21">
        <v>15</v>
      </c>
    </row>
    <row r="22" spans="1:13">
      <c r="A22" s="6">
        <v>16</v>
      </c>
      <c r="B22" s="7" t="s">
        <v>25</v>
      </c>
      <c r="C22" s="8" t="s">
        <v>43</v>
      </c>
      <c r="D22" s="7" t="s">
        <v>44</v>
      </c>
      <c r="E22" s="9">
        <v>54900033000</v>
      </c>
      <c r="F22" s="10">
        <v>4</v>
      </c>
      <c r="G22" s="11">
        <v>12</v>
      </c>
      <c r="H22" s="12" t="s">
        <v>16</v>
      </c>
      <c r="I22" s="13"/>
      <c r="J22" s="13"/>
      <c r="K22" s="13">
        <f t="shared" si="0"/>
        <v>0</v>
      </c>
      <c r="L22" s="13">
        <f t="shared" si="1"/>
        <v>0</v>
      </c>
      <c r="M22">
        <v>16</v>
      </c>
    </row>
    <row r="23" spans="1:13">
      <c r="A23" s="6">
        <v>17</v>
      </c>
      <c r="B23" s="7" t="s">
        <v>25</v>
      </c>
      <c r="C23" s="8" t="s">
        <v>45</v>
      </c>
      <c r="D23" s="7" t="s">
        <v>46</v>
      </c>
      <c r="E23" s="9">
        <v>54900033300</v>
      </c>
      <c r="F23" s="10">
        <v>4</v>
      </c>
      <c r="G23" s="11">
        <v>12</v>
      </c>
      <c r="H23" s="12" t="s">
        <v>16</v>
      </c>
      <c r="I23" s="13"/>
      <c r="J23" s="13"/>
      <c r="K23" s="13">
        <f t="shared" si="0"/>
        <v>0</v>
      </c>
      <c r="L23" s="13">
        <f t="shared" si="1"/>
        <v>0</v>
      </c>
      <c r="M23">
        <v>17</v>
      </c>
    </row>
    <row r="24" spans="1:13">
      <c r="A24" s="6">
        <v>18</v>
      </c>
      <c r="B24" s="7" t="s">
        <v>25</v>
      </c>
      <c r="C24" s="8" t="s">
        <v>47</v>
      </c>
      <c r="D24" s="7" t="s">
        <v>48</v>
      </c>
      <c r="E24" s="9">
        <v>54900033800</v>
      </c>
      <c r="F24" s="10">
        <v>4</v>
      </c>
      <c r="G24" s="11">
        <v>12</v>
      </c>
      <c r="H24" s="12" t="s">
        <v>16</v>
      </c>
      <c r="I24" s="13"/>
      <c r="J24" s="13"/>
      <c r="K24" s="13">
        <f t="shared" si="0"/>
        <v>0</v>
      </c>
      <c r="L24" s="13">
        <f t="shared" si="1"/>
        <v>0</v>
      </c>
      <c r="M24">
        <v>18</v>
      </c>
    </row>
    <row r="25" spans="1:13">
      <c r="A25" s="6">
        <v>19</v>
      </c>
      <c r="B25" s="7" t="s">
        <v>14</v>
      </c>
      <c r="C25" s="8" t="s">
        <v>49</v>
      </c>
      <c r="D25" s="7" t="s">
        <v>17</v>
      </c>
      <c r="E25" s="9">
        <v>995032245300</v>
      </c>
      <c r="F25" s="10">
        <v>12</v>
      </c>
      <c r="G25" s="11">
        <v>132</v>
      </c>
      <c r="H25" s="12" t="s">
        <v>16</v>
      </c>
      <c r="I25" s="13"/>
      <c r="J25" s="13"/>
      <c r="K25" s="13">
        <f t="shared" si="0"/>
        <v>0</v>
      </c>
      <c r="L25" s="13">
        <f t="shared" si="1"/>
        <v>0</v>
      </c>
      <c r="M25">
        <v>19</v>
      </c>
    </row>
    <row r="26" spans="1:13">
      <c r="A26" s="6">
        <v>20</v>
      </c>
      <c r="B26" s="7" t="s">
        <v>28</v>
      </c>
      <c r="C26" s="8" t="s">
        <v>50</v>
      </c>
      <c r="D26" s="7" t="s">
        <v>51</v>
      </c>
      <c r="E26" s="9">
        <v>548001341600</v>
      </c>
      <c r="F26" s="10">
        <v>24</v>
      </c>
      <c r="G26" s="11">
        <v>72</v>
      </c>
      <c r="H26" s="12" t="s">
        <v>16</v>
      </c>
      <c r="I26" s="13"/>
      <c r="J26" s="13"/>
      <c r="K26" s="13">
        <f t="shared" si="0"/>
        <v>0</v>
      </c>
      <c r="L26" s="13">
        <f t="shared" si="1"/>
        <v>0</v>
      </c>
      <c r="M26">
        <v>20</v>
      </c>
    </row>
    <row r="27" spans="1:13">
      <c r="A27" s="6">
        <v>21</v>
      </c>
      <c r="B27" s="7" t="s">
        <v>28</v>
      </c>
      <c r="C27" s="8" t="s">
        <v>52</v>
      </c>
      <c r="D27" s="7" t="s">
        <v>53</v>
      </c>
      <c r="E27" s="9">
        <v>548001344300</v>
      </c>
      <c r="F27" s="10">
        <v>12</v>
      </c>
      <c r="G27" s="11">
        <v>100</v>
      </c>
      <c r="H27" s="12" t="s">
        <v>16</v>
      </c>
      <c r="I27" s="13"/>
      <c r="J27" s="13"/>
      <c r="K27" s="13">
        <f t="shared" si="0"/>
        <v>0</v>
      </c>
      <c r="L27" s="13">
        <f t="shared" si="1"/>
        <v>0</v>
      </c>
      <c r="M27">
        <v>21</v>
      </c>
    </row>
    <row r="28" spans="1:13">
      <c r="A28" s="6">
        <v>22</v>
      </c>
      <c r="B28" s="7" t="s">
        <v>28</v>
      </c>
      <c r="C28" s="8" t="s">
        <v>54</v>
      </c>
      <c r="D28" s="7" t="s">
        <v>55</v>
      </c>
      <c r="E28" s="9">
        <v>548001330300</v>
      </c>
      <c r="F28" s="10">
        <v>12</v>
      </c>
      <c r="G28" s="11">
        <v>60</v>
      </c>
      <c r="H28" s="12" t="s">
        <v>16</v>
      </c>
      <c r="I28" s="13"/>
      <c r="J28" s="13"/>
      <c r="K28" s="13">
        <f t="shared" si="0"/>
        <v>0</v>
      </c>
      <c r="L28" s="13">
        <f t="shared" si="1"/>
        <v>0</v>
      </c>
      <c r="M28">
        <v>22</v>
      </c>
    </row>
    <row r="29" spans="1:13">
      <c r="A29" s="6">
        <v>23</v>
      </c>
      <c r="B29" s="7" t="s">
        <v>28</v>
      </c>
      <c r="C29" s="8" t="s">
        <v>56</v>
      </c>
      <c r="D29" s="7" t="s">
        <v>55</v>
      </c>
      <c r="E29" s="9">
        <v>548001330400</v>
      </c>
      <c r="F29" s="10">
        <v>12</v>
      </c>
      <c r="G29" s="11">
        <v>48</v>
      </c>
      <c r="H29" s="12" t="s">
        <v>16</v>
      </c>
      <c r="I29" s="13"/>
      <c r="J29" s="13"/>
      <c r="K29" s="13">
        <f t="shared" si="0"/>
        <v>0</v>
      </c>
      <c r="L29" s="13">
        <f t="shared" si="1"/>
        <v>0</v>
      </c>
      <c r="M29">
        <v>23</v>
      </c>
    </row>
    <row r="30" spans="1:13">
      <c r="A30" s="6">
        <v>24</v>
      </c>
      <c r="B30" s="7" t="s">
        <v>28</v>
      </c>
      <c r="C30" s="8" t="s">
        <v>57</v>
      </c>
      <c r="D30" s="7" t="s">
        <v>58</v>
      </c>
      <c r="E30" s="9">
        <v>548001320400</v>
      </c>
      <c r="F30" s="10">
        <v>8</v>
      </c>
      <c r="G30" s="11">
        <v>112</v>
      </c>
      <c r="H30" s="12" t="s">
        <v>16</v>
      </c>
      <c r="I30" s="13"/>
      <c r="J30" s="13"/>
      <c r="K30" s="13">
        <f t="shared" si="0"/>
        <v>0</v>
      </c>
      <c r="L30" s="13">
        <f t="shared" si="1"/>
        <v>0</v>
      </c>
      <c r="M30">
        <v>24</v>
      </c>
    </row>
    <row r="31" spans="1:13">
      <c r="A31" s="6">
        <v>25</v>
      </c>
      <c r="B31" s="7" t="s">
        <v>59</v>
      </c>
      <c r="C31" s="8" t="s">
        <v>60</v>
      </c>
      <c r="D31" s="7" t="s">
        <v>61</v>
      </c>
      <c r="E31" s="9">
        <v>995035026000</v>
      </c>
      <c r="F31" s="10">
        <v>24</v>
      </c>
      <c r="G31" s="11">
        <v>148</v>
      </c>
      <c r="H31" s="12" t="s">
        <v>16</v>
      </c>
      <c r="I31" s="13"/>
      <c r="J31" s="13"/>
      <c r="K31" s="13">
        <f t="shared" si="0"/>
        <v>0</v>
      </c>
      <c r="L31" s="13">
        <f t="shared" si="1"/>
        <v>0</v>
      </c>
      <c r="M31">
        <v>25</v>
      </c>
    </row>
    <row r="32" spans="1:13">
      <c r="A32" s="6">
        <v>26</v>
      </c>
      <c r="B32" s="7" t="s">
        <v>59</v>
      </c>
      <c r="C32" s="8" t="s">
        <v>62</v>
      </c>
      <c r="D32" s="7" t="s">
        <v>61</v>
      </c>
      <c r="E32" s="9">
        <v>995035044900</v>
      </c>
      <c r="F32" s="10">
        <v>20</v>
      </c>
      <c r="G32" s="11">
        <v>700</v>
      </c>
      <c r="H32" s="12" t="s">
        <v>16</v>
      </c>
      <c r="I32" s="13"/>
      <c r="J32" s="13"/>
      <c r="K32" s="13">
        <f t="shared" si="0"/>
        <v>0</v>
      </c>
      <c r="L32" s="13">
        <f t="shared" si="1"/>
        <v>0</v>
      </c>
      <c r="M32">
        <v>26</v>
      </c>
    </row>
    <row r="33" spans="1:13">
      <c r="A33" s="6">
        <v>27</v>
      </c>
      <c r="B33" s="7" t="s">
        <v>59</v>
      </c>
      <c r="C33" s="8" t="s">
        <v>63</v>
      </c>
      <c r="D33" s="7" t="s">
        <v>61</v>
      </c>
      <c r="E33" s="9">
        <v>995035045000</v>
      </c>
      <c r="F33" s="10">
        <v>20</v>
      </c>
      <c r="G33" s="11">
        <v>300</v>
      </c>
      <c r="H33" s="12" t="s">
        <v>16</v>
      </c>
      <c r="I33" s="13"/>
      <c r="J33" s="13"/>
      <c r="K33" s="13">
        <f t="shared" si="0"/>
        <v>0</v>
      </c>
      <c r="L33" s="13">
        <f t="shared" si="1"/>
        <v>0</v>
      </c>
      <c r="M33">
        <v>27</v>
      </c>
    </row>
    <row r="34" spans="1:13">
      <c r="A34" s="6">
        <v>28</v>
      </c>
      <c r="B34" s="7" t="s">
        <v>59</v>
      </c>
      <c r="C34" s="8" t="s">
        <v>64</v>
      </c>
      <c r="D34" s="7" t="s">
        <v>65</v>
      </c>
      <c r="E34" s="9">
        <v>995035045100</v>
      </c>
      <c r="F34" s="10">
        <v>20</v>
      </c>
      <c r="G34" s="11">
        <v>1000</v>
      </c>
      <c r="H34" s="12" t="s">
        <v>16</v>
      </c>
      <c r="I34" s="13"/>
      <c r="J34" s="13"/>
      <c r="K34" s="13">
        <f t="shared" si="0"/>
        <v>0</v>
      </c>
      <c r="L34" s="13">
        <f t="shared" si="1"/>
        <v>0</v>
      </c>
      <c r="M34">
        <v>28</v>
      </c>
    </row>
    <row r="35" spans="1:13">
      <c r="A35" s="6">
        <v>29</v>
      </c>
      <c r="B35" s="7" t="s">
        <v>59</v>
      </c>
      <c r="C35" s="8" t="s">
        <v>66</v>
      </c>
      <c r="D35" s="7" t="s">
        <v>67</v>
      </c>
      <c r="E35" s="9">
        <v>995035045200</v>
      </c>
      <c r="F35" s="10">
        <v>20</v>
      </c>
      <c r="G35" s="11">
        <v>1000</v>
      </c>
      <c r="H35" s="12" t="s">
        <v>16</v>
      </c>
      <c r="I35" s="13"/>
      <c r="J35" s="13"/>
      <c r="K35" s="13">
        <f t="shared" si="0"/>
        <v>0</v>
      </c>
      <c r="L35" s="13">
        <f t="shared" si="1"/>
        <v>0</v>
      </c>
      <c r="M35">
        <v>29</v>
      </c>
    </row>
    <row r="36" spans="1:13">
      <c r="A36" s="6">
        <v>30</v>
      </c>
      <c r="B36" s="7" t="s">
        <v>59</v>
      </c>
      <c r="C36" s="8" t="s">
        <v>68</v>
      </c>
      <c r="D36" s="7" t="s">
        <v>69</v>
      </c>
      <c r="E36" s="9">
        <v>995035041800</v>
      </c>
      <c r="F36" s="10">
        <v>20</v>
      </c>
      <c r="G36" s="11">
        <v>300</v>
      </c>
      <c r="H36" s="12" t="s">
        <v>16</v>
      </c>
      <c r="I36" s="13"/>
      <c r="J36" s="13"/>
      <c r="K36" s="13">
        <f t="shared" si="0"/>
        <v>0</v>
      </c>
      <c r="L36" s="13">
        <f t="shared" si="1"/>
        <v>0</v>
      </c>
      <c r="M36">
        <v>30</v>
      </c>
    </row>
    <row r="37" spans="1:13">
      <c r="A37" s="6">
        <v>31</v>
      </c>
      <c r="B37" s="7" t="s">
        <v>28</v>
      </c>
      <c r="C37" s="8" t="s">
        <v>31</v>
      </c>
      <c r="D37" s="8" t="s">
        <v>32</v>
      </c>
      <c r="E37" s="9">
        <v>548001162700</v>
      </c>
      <c r="F37" s="10">
        <v>8</v>
      </c>
      <c r="G37" s="11">
        <v>56</v>
      </c>
      <c r="H37" s="12" t="s">
        <v>16</v>
      </c>
      <c r="I37" s="13"/>
      <c r="J37" s="13"/>
      <c r="K37" s="13">
        <f t="shared" si="0"/>
        <v>0</v>
      </c>
      <c r="L37" s="13">
        <f t="shared" si="1"/>
        <v>0</v>
      </c>
      <c r="M37">
        <v>31</v>
      </c>
    </row>
    <row r="38" spans="1:13">
      <c r="A38" s="6">
        <v>32</v>
      </c>
      <c r="B38" s="7" t="s">
        <v>25</v>
      </c>
      <c r="C38" s="8" t="s">
        <v>70</v>
      </c>
      <c r="D38" s="8" t="s">
        <v>71</v>
      </c>
      <c r="E38" s="9">
        <v>548001164400</v>
      </c>
      <c r="F38" s="10">
        <v>8</v>
      </c>
      <c r="G38" s="11">
        <v>56</v>
      </c>
      <c r="H38" s="12" t="s">
        <v>16</v>
      </c>
      <c r="I38" s="13"/>
      <c r="J38" s="13"/>
      <c r="K38" s="13">
        <f t="shared" si="0"/>
        <v>0</v>
      </c>
      <c r="L38" s="13">
        <f t="shared" si="1"/>
        <v>0</v>
      </c>
      <c r="M38">
        <v>32</v>
      </c>
    </row>
    <row r="39" spans="1:13">
      <c r="A39" s="6">
        <v>33</v>
      </c>
      <c r="B39" s="7" t="s">
        <v>25</v>
      </c>
      <c r="C39" s="8" t="s">
        <v>72</v>
      </c>
      <c r="D39" s="8" t="s">
        <v>73</v>
      </c>
      <c r="E39" s="9" t="s">
        <v>74</v>
      </c>
      <c r="F39" s="10">
        <v>8</v>
      </c>
      <c r="G39" s="11">
        <v>56</v>
      </c>
      <c r="H39" s="12" t="s">
        <v>16</v>
      </c>
      <c r="I39" s="13"/>
      <c r="J39" s="13"/>
      <c r="K39" s="13">
        <f t="shared" si="0"/>
        <v>0</v>
      </c>
      <c r="L39" s="13">
        <f t="shared" si="1"/>
        <v>0</v>
      </c>
      <c r="M39">
        <v>33</v>
      </c>
    </row>
    <row r="40" spans="1:13">
      <c r="A40" s="6">
        <v>34</v>
      </c>
      <c r="B40" s="7" t="s">
        <v>25</v>
      </c>
      <c r="C40" s="8" t="s">
        <v>75</v>
      </c>
      <c r="D40" s="8" t="s">
        <v>73</v>
      </c>
      <c r="E40" s="9" t="s">
        <v>76</v>
      </c>
      <c r="F40" s="10">
        <v>8</v>
      </c>
      <c r="G40" s="11">
        <v>56</v>
      </c>
      <c r="H40" s="12" t="s">
        <v>16</v>
      </c>
      <c r="I40" s="13"/>
      <c r="J40" s="13"/>
      <c r="K40" s="13">
        <f t="shared" si="0"/>
        <v>0</v>
      </c>
      <c r="L40" s="13">
        <f t="shared" si="1"/>
        <v>0</v>
      </c>
      <c r="M40">
        <v>34</v>
      </c>
    </row>
    <row r="41" spans="1:13">
      <c r="A41" s="6">
        <v>35</v>
      </c>
      <c r="B41" s="7" t="s">
        <v>20</v>
      </c>
      <c r="C41" s="8" t="s">
        <v>77</v>
      </c>
      <c r="D41" s="8" t="s">
        <v>34</v>
      </c>
      <c r="E41" s="9">
        <v>548001171200</v>
      </c>
      <c r="F41" s="10">
        <v>8</v>
      </c>
      <c r="G41" s="11">
        <v>56</v>
      </c>
      <c r="H41" s="12" t="s">
        <v>16</v>
      </c>
      <c r="I41" s="13"/>
      <c r="J41" s="13"/>
      <c r="K41" s="13">
        <f t="shared" si="0"/>
        <v>0</v>
      </c>
      <c r="L41" s="13">
        <f t="shared" si="1"/>
        <v>0</v>
      </c>
      <c r="M41">
        <v>35</v>
      </c>
    </row>
    <row r="42" spans="1:13">
      <c r="A42" s="6">
        <v>36</v>
      </c>
      <c r="B42" s="7" t="s">
        <v>20</v>
      </c>
      <c r="C42" s="8" t="s">
        <v>78</v>
      </c>
      <c r="D42" s="8" t="s">
        <v>79</v>
      </c>
      <c r="E42" s="9" t="s">
        <v>80</v>
      </c>
      <c r="F42" s="10">
        <v>8</v>
      </c>
      <c r="G42" s="11">
        <v>56</v>
      </c>
      <c r="H42" s="12" t="s">
        <v>16</v>
      </c>
      <c r="I42" s="13"/>
      <c r="J42" s="13"/>
      <c r="K42" s="13">
        <f t="shared" si="0"/>
        <v>0</v>
      </c>
      <c r="L42" s="13">
        <f t="shared" si="1"/>
        <v>0</v>
      </c>
      <c r="M42">
        <v>36</v>
      </c>
    </row>
    <row r="43" spans="1:13">
      <c r="A43" s="6">
        <v>37</v>
      </c>
      <c r="B43" s="7" t="s">
        <v>28</v>
      </c>
      <c r="C43" s="8" t="s">
        <v>57</v>
      </c>
      <c r="D43" s="8" t="s">
        <v>58</v>
      </c>
      <c r="E43" s="9" t="s">
        <v>81</v>
      </c>
      <c r="F43" s="10">
        <v>8</v>
      </c>
      <c r="G43" s="11">
        <v>56</v>
      </c>
      <c r="H43" s="12" t="s">
        <v>16</v>
      </c>
      <c r="I43" s="13"/>
      <c r="J43" s="13"/>
      <c r="K43" s="13">
        <f t="shared" si="0"/>
        <v>0</v>
      </c>
      <c r="L43" s="13">
        <f t="shared" si="1"/>
        <v>0</v>
      </c>
      <c r="M43">
        <v>37</v>
      </c>
    </row>
    <row r="44" spans="1:13">
      <c r="A44" s="6">
        <v>38</v>
      </c>
      <c r="B44" s="7" t="s">
        <v>28</v>
      </c>
      <c r="C44" s="8" t="s">
        <v>54</v>
      </c>
      <c r="D44" s="8" t="s">
        <v>55</v>
      </c>
      <c r="E44" s="9" t="s">
        <v>82</v>
      </c>
      <c r="F44" s="10">
        <v>8</v>
      </c>
      <c r="G44" s="11">
        <v>56</v>
      </c>
      <c r="H44" s="12" t="s">
        <v>16</v>
      </c>
      <c r="I44" s="13"/>
      <c r="J44" s="13"/>
      <c r="K44" s="13">
        <f t="shared" si="0"/>
        <v>0</v>
      </c>
      <c r="L44" s="13">
        <f t="shared" si="1"/>
        <v>0</v>
      </c>
      <c r="M44">
        <v>38</v>
      </c>
    </row>
    <row r="45" spans="1:13">
      <c r="A45" s="6">
        <v>39</v>
      </c>
      <c r="B45" s="7" t="s">
        <v>25</v>
      </c>
      <c r="C45" s="8" t="s">
        <v>56</v>
      </c>
      <c r="D45" s="8" t="s">
        <v>55</v>
      </c>
      <c r="E45" s="9" t="s">
        <v>83</v>
      </c>
      <c r="F45" s="10">
        <v>8</v>
      </c>
      <c r="G45" s="11">
        <v>56</v>
      </c>
      <c r="H45" s="12" t="s">
        <v>16</v>
      </c>
      <c r="I45" s="13"/>
      <c r="J45" s="13"/>
      <c r="K45" s="13">
        <f t="shared" si="0"/>
        <v>0</v>
      </c>
      <c r="L45" s="13">
        <f t="shared" si="1"/>
        <v>0</v>
      </c>
      <c r="M45">
        <v>39</v>
      </c>
    </row>
    <row r="46" spans="1:13">
      <c r="A46" s="6">
        <v>40</v>
      </c>
      <c r="B46" s="7" t="s">
        <v>28</v>
      </c>
      <c r="C46" s="8" t="s">
        <v>52</v>
      </c>
      <c r="D46" s="8" t="s">
        <v>53</v>
      </c>
      <c r="E46" s="9" t="s">
        <v>84</v>
      </c>
      <c r="F46" s="10">
        <v>8</v>
      </c>
      <c r="G46" s="11">
        <v>56</v>
      </c>
      <c r="H46" s="12" t="s">
        <v>16</v>
      </c>
      <c r="I46" s="13"/>
      <c r="J46" s="13"/>
      <c r="K46" s="13">
        <f t="shared" si="0"/>
        <v>0</v>
      </c>
      <c r="L46" s="13">
        <f t="shared" si="1"/>
        <v>0</v>
      </c>
      <c r="M46">
        <v>40</v>
      </c>
    </row>
    <row r="47" spans="1:13">
      <c r="A47" s="6">
        <v>41</v>
      </c>
      <c r="B47" s="7" t="s">
        <v>25</v>
      </c>
      <c r="C47" s="8" t="s">
        <v>85</v>
      </c>
      <c r="D47" s="8" t="s">
        <v>86</v>
      </c>
      <c r="E47" s="9" t="s">
        <v>87</v>
      </c>
      <c r="F47" s="10">
        <v>8</v>
      </c>
      <c r="G47" s="11">
        <v>56</v>
      </c>
      <c r="H47" s="12" t="s">
        <v>16</v>
      </c>
      <c r="I47" s="13"/>
      <c r="J47" s="13"/>
      <c r="K47" s="13">
        <f t="shared" si="0"/>
        <v>0</v>
      </c>
      <c r="L47" s="13">
        <f t="shared" si="1"/>
        <v>0</v>
      </c>
      <c r="M47">
        <v>41</v>
      </c>
    </row>
    <row r="48" spans="1:13">
      <c r="A48" s="6">
        <v>42</v>
      </c>
      <c r="B48" s="7" t="s">
        <v>25</v>
      </c>
      <c r="C48" s="8" t="s">
        <v>88</v>
      </c>
      <c r="D48" s="8" t="s">
        <v>89</v>
      </c>
      <c r="E48" s="9">
        <v>548001409000</v>
      </c>
      <c r="F48" s="10">
        <v>8</v>
      </c>
      <c r="G48" s="11">
        <v>56</v>
      </c>
      <c r="H48" s="12" t="s">
        <v>16</v>
      </c>
      <c r="I48" s="13"/>
      <c r="J48" s="13"/>
      <c r="K48" s="13">
        <f t="shared" si="0"/>
        <v>0</v>
      </c>
      <c r="L48" s="13">
        <f t="shared" si="1"/>
        <v>0</v>
      </c>
      <c r="M48">
        <v>42</v>
      </c>
    </row>
    <row r="49" spans="1:13">
      <c r="A49" s="6">
        <v>43</v>
      </c>
      <c r="B49" s="7" t="s">
        <v>25</v>
      </c>
      <c r="C49" s="8" t="s">
        <v>90</v>
      </c>
      <c r="D49" s="8" t="s">
        <v>89</v>
      </c>
      <c r="E49" s="9" t="s">
        <v>91</v>
      </c>
      <c r="F49" s="10">
        <v>8</v>
      </c>
      <c r="G49" s="11">
        <v>56</v>
      </c>
      <c r="H49" s="12" t="s">
        <v>16</v>
      </c>
      <c r="I49" s="13"/>
      <c r="J49" s="13"/>
      <c r="K49" s="13">
        <f t="shared" si="0"/>
        <v>0</v>
      </c>
      <c r="L49" s="13">
        <f t="shared" si="1"/>
        <v>0</v>
      </c>
      <c r="M49">
        <v>43</v>
      </c>
    </row>
    <row r="50" spans="1:13">
      <c r="A50" s="6">
        <v>44</v>
      </c>
      <c r="B50" s="7" t="s">
        <v>25</v>
      </c>
      <c r="C50" s="8" t="s">
        <v>92</v>
      </c>
      <c r="D50" s="8" t="s">
        <v>93</v>
      </c>
      <c r="E50" s="9" t="s">
        <v>94</v>
      </c>
      <c r="F50" s="10">
        <v>8</v>
      </c>
      <c r="G50" s="11">
        <v>56</v>
      </c>
      <c r="H50" s="12" t="s">
        <v>16</v>
      </c>
      <c r="I50" s="13"/>
      <c r="J50" s="13"/>
      <c r="K50" s="13">
        <f t="shared" si="0"/>
        <v>0</v>
      </c>
      <c r="L50" s="13">
        <f t="shared" si="1"/>
        <v>0</v>
      </c>
      <c r="M50">
        <v>44</v>
      </c>
    </row>
    <row r="51" spans="1:13">
      <c r="A51" s="6">
        <v>45</v>
      </c>
      <c r="B51" s="7" t="s">
        <v>25</v>
      </c>
      <c r="C51" s="8" t="s">
        <v>95</v>
      </c>
      <c r="D51" s="8" t="s">
        <v>93</v>
      </c>
      <c r="E51" s="9" t="s">
        <v>96</v>
      </c>
      <c r="F51" s="10">
        <v>8</v>
      </c>
      <c r="G51" s="11">
        <v>56</v>
      </c>
      <c r="H51" s="12" t="s">
        <v>16</v>
      </c>
      <c r="I51" s="13"/>
      <c r="J51" s="13"/>
      <c r="K51" s="13">
        <f t="shared" si="0"/>
        <v>0</v>
      </c>
      <c r="L51" s="13">
        <f t="shared" si="1"/>
        <v>0</v>
      </c>
      <c r="M51">
        <v>45</v>
      </c>
    </row>
    <row r="52" spans="1:13">
      <c r="A52" s="6">
        <v>46</v>
      </c>
      <c r="B52" s="7" t="s">
        <v>20</v>
      </c>
      <c r="C52" s="8" t="s">
        <v>97</v>
      </c>
      <c r="D52" s="8" t="s">
        <v>98</v>
      </c>
      <c r="E52" s="9" t="s">
        <v>99</v>
      </c>
      <c r="F52" s="10">
        <v>8</v>
      </c>
      <c r="G52" s="11">
        <v>56</v>
      </c>
      <c r="H52" s="12" t="s">
        <v>16</v>
      </c>
      <c r="I52" s="13"/>
      <c r="J52" s="13"/>
      <c r="K52" s="13">
        <f t="shared" si="0"/>
        <v>0</v>
      </c>
      <c r="L52" s="13">
        <f t="shared" si="1"/>
        <v>0</v>
      </c>
      <c r="M52">
        <v>46</v>
      </c>
    </row>
    <row r="53" spans="1:13">
      <c r="A53" s="6">
        <v>47</v>
      </c>
      <c r="B53" s="7" t="s">
        <v>28</v>
      </c>
      <c r="C53" s="8" t="s">
        <v>100</v>
      </c>
      <c r="D53" s="8" t="s">
        <v>51</v>
      </c>
      <c r="E53" s="9">
        <v>548001448900</v>
      </c>
      <c r="F53" s="10">
        <v>8</v>
      </c>
      <c r="G53" s="11">
        <v>56</v>
      </c>
      <c r="H53" s="12" t="s">
        <v>16</v>
      </c>
      <c r="I53" s="13"/>
      <c r="J53" s="13"/>
      <c r="K53" s="13">
        <f t="shared" si="0"/>
        <v>0</v>
      </c>
      <c r="L53" s="13">
        <f t="shared" si="1"/>
        <v>0</v>
      </c>
      <c r="M53">
        <v>47</v>
      </c>
    </row>
    <row r="54" spans="1:13">
      <c r="A54" s="6">
        <v>48</v>
      </c>
      <c r="B54" s="7" t="s">
        <v>25</v>
      </c>
      <c r="C54" s="8" t="s">
        <v>101</v>
      </c>
      <c r="D54" s="8" t="s">
        <v>51</v>
      </c>
      <c r="E54" s="9" t="s">
        <v>102</v>
      </c>
      <c r="F54" s="10">
        <v>8</v>
      </c>
      <c r="G54" s="11">
        <v>56</v>
      </c>
      <c r="H54" s="12" t="s">
        <v>16</v>
      </c>
      <c r="I54" s="13"/>
      <c r="J54" s="13"/>
      <c r="K54" s="13">
        <f t="shared" si="0"/>
        <v>0</v>
      </c>
      <c r="L54" s="13">
        <f t="shared" si="1"/>
        <v>0</v>
      </c>
      <c r="M54">
        <v>48</v>
      </c>
    </row>
    <row r="55" spans="1:13">
      <c r="A55" s="6">
        <v>49</v>
      </c>
      <c r="B55" s="7" t="s">
        <v>20</v>
      </c>
      <c r="C55" s="8" t="s">
        <v>103</v>
      </c>
      <c r="D55" s="8" t="s">
        <v>104</v>
      </c>
      <c r="E55" s="9" t="s">
        <v>105</v>
      </c>
      <c r="F55" s="10">
        <v>8</v>
      </c>
      <c r="G55" s="11">
        <v>56</v>
      </c>
      <c r="H55" s="12" t="s">
        <v>16</v>
      </c>
      <c r="I55" s="13"/>
      <c r="J55" s="13"/>
      <c r="K55" s="13">
        <f t="shared" si="0"/>
        <v>0</v>
      </c>
      <c r="L55" s="13">
        <f t="shared" si="1"/>
        <v>0</v>
      </c>
      <c r="M55">
        <v>49</v>
      </c>
    </row>
    <row r="56" spans="1:13">
      <c r="A56" s="6">
        <v>50</v>
      </c>
      <c r="B56" s="7" t="s">
        <v>28</v>
      </c>
      <c r="C56" s="8" t="s">
        <v>106</v>
      </c>
      <c r="D56" s="8" t="s">
        <v>107</v>
      </c>
      <c r="E56" s="9" t="s">
        <v>108</v>
      </c>
      <c r="F56" s="10">
        <v>8</v>
      </c>
      <c r="G56" s="11">
        <v>56</v>
      </c>
      <c r="H56" s="12" t="s">
        <v>16</v>
      </c>
      <c r="I56" s="13"/>
      <c r="J56" s="13"/>
      <c r="K56" s="13">
        <f t="shared" si="0"/>
        <v>0</v>
      </c>
      <c r="L56" s="13">
        <f t="shared" si="1"/>
        <v>0</v>
      </c>
      <c r="M56">
        <v>50</v>
      </c>
    </row>
    <row r="57" spans="1:13">
      <c r="A57" s="6">
        <v>51</v>
      </c>
      <c r="B57" s="7" t="s">
        <v>25</v>
      </c>
      <c r="C57" s="8" t="s">
        <v>109</v>
      </c>
      <c r="D57" s="8" t="s">
        <v>110</v>
      </c>
      <c r="E57" s="9" t="s">
        <v>111</v>
      </c>
      <c r="F57" s="10">
        <v>8</v>
      </c>
      <c r="G57" s="11">
        <v>56</v>
      </c>
      <c r="H57" s="12" t="s">
        <v>16</v>
      </c>
      <c r="I57" s="13"/>
      <c r="J57" s="13"/>
      <c r="K57" s="13">
        <f t="shared" si="0"/>
        <v>0</v>
      </c>
      <c r="L57" s="13">
        <f t="shared" si="1"/>
        <v>0</v>
      </c>
      <c r="M57">
        <v>51</v>
      </c>
    </row>
    <row r="58" spans="1:13">
      <c r="A58" s="6">
        <v>52</v>
      </c>
      <c r="B58" s="7" t="s">
        <v>28</v>
      </c>
      <c r="C58" s="8" t="s">
        <v>112</v>
      </c>
      <c r="D58" s="8" t="s">
        <v>113</v>
      </c>
      <c r="E58" s="9" t="s">
        <v>114</v>
      </c>
      <c r="F58" s="10">
        <v>8</v>
      </c>
      <c r="G58" s="11">
        <v>56</v>
      </c>
      <c r="H58" s="12" t="s">
        <v>16</v>
      </c>
      <c r="I58" s="13"/>
      <c r="J58" s="13"/>
      <c r="K58" s="13">
        <f t="shared" si="0"/>
        <v>0</v>
      </c>
      <c r="L58" s="13">
        <f t="shared" si="1"/>
        <v>0</v>
      </c>
      <c r="M58">
        <v>52</v>
      </c>
    </row>
    <row r="59" spans="1:13">
      <c r="A59" s="6">
        <v>53</v>
      </c>
      <c r="B59" s="7" t="s">
        <v>28</v>
      </c>
      <c r="C59" s="8" t="s">
        <v>115</v>
      </c>
      <c r="D59" s="8" t="s">
        <v>116</v>
      </c>
      <c r="E59" s="9" t="s">
        <v>117</v>
      </c>
      <c r="F59" s="10">
        <v>8</v>
      </c>
      <c r="G59" s="11">
        <v>56</v>
      </c>
      <c r="H59" s="12" t="s">
        <v>16</v>
      </c>
      <c r="I59" s="13"/>
      <c r="J59" s="13"/>
      <c r="K59" s="13">
        <f t="shared" si="0"/>
        <v>0</v>
      </c>
      <c r="L59" s="13">
        <f t="shared" si="1"/>
        <v>0</v>
      </c>
      <c r="M59">
        <v>53</v>
      </c>
    </row>
    <row r="60" spans="1:13">
      <c r="A60" s="6">
        <v>54</v>
      </c>
      <c r="B60" s="7" t="s">
        <v>25</v>
      </c>
      <c r="C60" s="8" t="s">
        <v>118</v>
      </c>
      <c r="D60" s="8" t="s">
        <v>119</v>
      </c>
      <c r="E60" s="9">
        <v>548001513900</v>
      </c>
      <c r="F60" s="10">
        <v>8</v>
      </c>
      <c r="G60" s="11">
        <v>56</v>
      </c>
      <c r="H60" s="12" t="s">
        <v>16</v>
      </c>
      <c r="I60" s="13"/>
      <c r="J60" s="13"/>
      <c r="K60" s="13">
        <f t="shared" si="0"/>
        <v>0</v>
      </c>
      <c r="L60" s="13">
        <f t="shared" si="1"/>
        <v>0</v>
      </c>
      <c r="M60">
        <v>54</v>
      </c>
    </row>
    <row r="61" spans="1:13">
      <c r="A61" s="6">
        <v>55</v>
      </c>
      <c r="B61" s="7" t="s">
        <v>28</v>
      </c>
      <c r="C61" s="8" t="s">
        <v>120</v>
      </c>
      <c r="D61" s="8" t="s">
        <v>51</v>
      </c>
      <c r="E61" s="9" t="s">
        <v>121</v>
      </c>
      <c r="F61" s="10">
        <v>8</v>
      </c>
      <c r="G61" s="11">
        <v>56</v>
      </c>
      <c r="H61" s="12" t="s">
        <v>16</v>
      </c>
      <c r="I61" s="13"/>
      <c r="J61" s="13"/>
      <c r="K61" s="13">
        <f t="shared" si="0"/>
        <v>0</v>
      </c>
      <c r="L61" s="13">
        <f t="shared" si="1"/>
        <v>0</v>
      </c>
      <c r="M61">
        <v>55</v>
      </c>
    </row>
    <row r="62" spans="1:13">
      <c r="A62" s="6">
        <v>56</v>
      </c>
      <c r="B62" s="7" t="s">
        <v>25</v>
      </c>
      <c r="C62" s="8" t="s">
        <v>122</v>
      </c>
      <c r="D62" s="8" t="s">
        <v>53</v>
      </c>
      <c r="E62" s="9" t="s">
        <v>123</v>
      </c>
      <c r="F62" s="10">
        <v>8</v>
      </c>
      <c r="G62" s="11">
        <v>56</v>
      </c>
      <c r="H62" s="12" t="s">
        <v>16</v>
      </c>
      <c r="I62" s="13"/>
      <c r="J62" s="13"/>
      <c r="K62" s="13">
        <f t="shared" si="0"/>
        <v>0</v>
      </c>
      <c r="L62" s="13">
        <f t="shared" si="1"/>
        <v>0</v>
      </c>
      <c r="M62">
        <v>56</v>
      </c>
    </row>
    <row r="63" spans="1:13">
      <c r="A63" s="6">
        <v>57</v>
      </c>
      <c r="B63" s="7" t="s">
        <v>25</v>
      </c>
      <c r="C63" s="8" t="s">
        <v>124</v>
      </c>
      <c r="D63" s="8" t="s">
        <v>125</v>
      </c>
      <c r="E63" s="9" t="s">
        <v>126</v>
      </c>
      <c r="F63" s="10">
        <v>8</v>
      </c>
      <c r="G63" s="11">
        <v>56</v>
      </c>
      <c r="H63" s="12" t="s">
        <v>16</v>
      </c>
      <c r="I63" s="13"/>
      <c r="J63" s="13"/>
      <c r="K63" s="13">
        <f t="shared" si="0"/>
        <v>0</v>
      </c>
      <c r="L63" s="13">
        <f t="shared" si="1"/>
        <v>0</v>
      </c>
      <c r="M63">
        <v>57</v>
      </c>
    </row>
    <row r="64" spans="1:13">
      <c r="A64" s="6">
        <v>58</v>
      </c>
      <c r="B64" s="7" t="s">
        <v>25</v>
      </c>
      <c r="C64" s="8" t="s">
        <v>127</v>
      </c>
      <c r="D64" s="8" t="s">
        <v>128</v>
      </c>
      <c r="E64" s="9" t="s">
        <v>129</v>
      </c>
      <c r="F64" s="10">
        <v>8</v>
      </c>
      <c r="G64" s="11">
        <v>56</v>
      </c>
      <c r="H64" s="12" t="s">
        <v>16</v>
      </c>
      <c r="I64" s="13"/>
      <c r="J64" s="13"/>
      <c r="K64" s="13">
        <f t="shared" si="0"/>
        <v>0</v>
      </c>
      <c r="L64" s="13">
        <f t="shared" si="1"/>
        <v>0</v>
      </c>
      <c r="M64">
        <v>58</v>
      </c>
    </row>
    <row r="65" spans="1:13">
      <c r="A65" s="6">
        <v>59</v>
      </c>
      <c r="B65" s="7" t="s">
        <v>25</v>
      </c>
      <c r="C65" s="8" t="s">
        <v>130</v>
      </c>
      <c r="D65" s="8" t="s">
        <v>131</v>
      </c>
      <c r="E65" s="9" t="s">
        <v>132</v>
      </c>
      <c r="F65" s="10">
        <v>8</v>
      </c>
      <c r="G65" s="11">
        <v>56</v>
      </c>
      <c r="H65" s="12" t="s">
        <v>16</v>
      </c>
      <c r="I65" s="13"/>
      <c r="J65" s="13"/>
      <c r="K65" s="13">
        <f t="shared" si="0"/>
        <v>0</v>
      </c>
      <c r="L65" s="13">
        <f t="shared" si="1"/>
        <v>0</v>
      </c>
      <c r="M65">
        <v>59</v>
      </c>
    </row>
    <row r="66" spans="1:13">
      <c r="A66" s="6">
        <v>60</v>
      </c>
      <c r="B66" s="7" t="s">
        <v>25</v>
      </c>
      <c r="C66" s="8" t="s">
        <v>133</v>
      </c>
      <c r="D66" s="8" t="s">
        <v>34</v>
      </c>
      <c r="E66" s="9" t="s">
        <v>134</v>
      </c>
      <c r="F66" s="10">
        <v>8</v>
      </c>
      <c r="G66" s="11">
        <v>56</v>
      </c>
      <c r="H66" s="12" t="s">
        <v>16</v>
      </c>
      <c r="I66" s="13"/>
      <c r="J66" s="13"/>
      <c r="K66" s="13">
        <f t="shared" si="0"/>
        <v>0</v>
      </c>
      <c r="L66" s="13">
        <f t="shared" si="1"/>
        <v>0</v>
      </c>
      <c r="M66">
        <v>60</v>
      </c>
    </row>
    <row r="67" spans="1:13">
      <c r="A67" s="6">
        <v>61</v>
      </c>
      <c r="B67" s="7" t="s">
        <v>20</v>
      </c>
      <c r="C67" s="8" t="s">
        <v>135</v>
      </c>
      <c r="D67" s="8" t="s">
        <v>136</v>
      </c>
      <c r="E67" s="9" t="s">
        <v>137</v>
      </c>
      <c r="F67" s="10">
        <v>8</v>
      </c>
      <c r="G67" s="11">
        <v>56</v>
      </c>
      <c r="H67" s="12" t="s">
        <v>16</v>
      </c>
      <c r="I67" s="13"/>
      <c r="J67" s="13"/>
      <c r="K67" s="13">
        <f t="shared" si="0"/>
        <v>0</v>
      </c>
      <c r="L67" s="13">
        <f t="shared" si="1"/>
        <v>0</v>
      </c>
      <c r="M67">
        <v>61</v>
      </c>
    </row>
    <row r="68" spans="1:13">
      <c r="A68" s="6">
        <v>62</v>
      </c>
      <c r="B68" s="7" t="s">
        <v>20</v>
      </c>
      <c r="C68" s="8" t="s">
        <v>138</v>
      </c>
      <c r="D68" s="8" t="s">
        <v>34</v>
      </c>
      <c r="E68" s="9" t="s">
        <v>139</v>
      </c>
      <c r="F68" s="10">
        <v>8</v>
      </c>
      <c r="G68" s="11">
        <v>56</v>
      </c>
      <c r="H68" s="12" t="s">
        <v>16</v>
      </c>
      <c r="I68" s="13"/>
      <c r="J68" s="13"/>
      <c r="K68" s="13">
        <f t="shared" si="0"/>
        <v>0</v>
      </c>
      <c r="L68" s="13">
        <f t="shared" si="1"/>
        <v>0</v>
      </c>
      <c r="M68">
        <v>62</v>
      </c>
    </row>
    <row r="69" spans="1:13">
      <c r="A69" s="6">
        <v>63</v>
      </c>
      <c r="B69" s="7" t="s">
        <v>20</v>
      </c>
      <c r="C69" s="8" t="s">
        <v>140</v>
      </c>
      <c r="D69" s="8" t="s">
        <v>34</v>
      </c>
      <c r="E69" s="9" t="s">
        <v>141</v>
      </c>
      <c r="F69" s="10">
        <v>8</v>
      </c>
      <c r="G69" s="11">
        <v>56</v>
      </c>
      <c r="H69" s="12" t="s">
        <v>16</v>
      </c>
      <c r="I69" s="13"/>
      <c r="J69" s="13"/>
      <c r="K69" s="13">
        <f t="shared" si="0"/>
        <v>0</v>
      </c>
      <c r="L69" s="13">
        <f t="shared" si="1"/>
        <v>0</v>
      </c>
      <c r="M69">
        <v>63</v>
      </c>
    </row>
    <row r="70" spans="1:13">
      <c r="A70" s="6">
        <v>64</v>
      </c>
      <c r="B70" s="7" t="s">
        <v>25</v>
      </c>
      <c r="C70" s="8" t="s">
        <v>142</v>
      </c>
      <c r="D70" s="8" t="s">
        <v>143</v>
      </c>
      <c r="E70" s="9" t="s">
        <v>144</v>
      </c>
      <c r="F70" s="10">
        <v>8</v>
      </c>
      <c r="G70" s="11">
        <v>56</v>
      </c>
      <c r="H70" s="12" t="s">
        <v>16</v>
      </c>
      <c r="I70" s="13"/>
      <c r="J70" s="13"/>
      <c r="K70" s="13">
        <f t="shared" si="0"/>
        <v>0</v>
      </c>
      <c r="L70" s="13">
        <f t="shared" si="1"/>
        <v>0</v>
      </c>
      <c r="M70">
        <v>64</v>
      </c>
    </row>
    <row r="71" spans="1:13" s="49" customFormat="1">
      <c r="A71" s="39">
        <v>65</v>
      </c>
      <c r="B71" s="41" t="s">
        <v>25</v>
      </c>
      <c r="C71" s="8" t="s">
        <v>145</v>
      </c>
      <c r="D71" s="8" t="s">
        <v>146</v>
      </c>
      <c r="E71" s="9" t="s">
        <v>147</v>
      </c>
      <c r="F71" s="45">
        <v>8</v>
      </c>
      <c r="G71" s="46">
        <v>56</v>
      </c>
      <c r="H71" s="47" t="s">
        <v>16</v>
      </c>
      <c r="I71" s="48"/>
      <c r="J71" s="48"/>
      <c r="K71" s="48">
        <f t="shared" ref="K71:K134" si="2">SUM(I71:J71)</f>
        <v>0</v>
      </c>
      <c r="L71" s="48">
        <f t="shared" ref="L71:L134" si="3">K71*G71</f>
        <v>0</v>
      </c>
      <c r="M71">
        <v>65</v>
      </c>
    </row>
    <row r="72" spans="1:13">
      <c r="A72" s="6">
        <v>66</v>
      </c>
      <c r="B72" s="38" t="s">
        <v>727</v>
      </c>
      <c r="C72" s="8" t="s">
        <v>239</v>
      </c>
      <c r="D72" s="8" t="s">
        <v>238</v>
      </c>
      <c r="E72" s="9" t="s">
        <v>237</v>
      </c>
      <c r="F72" s="10">
        <v>2</v>
      </c>
      <c r="G72" s="11">
        <v>8</v>
      </c>
      <c r="H72" s="12" t="s">
        <v>16</v>
      </c>
      <c r="I72" s="13"/>
      <c r="J72" s="13"/>
      <c r="K72" s="13">
        <f t="shared" si="2"/>
        <v>0</v>
      </c>
      <c r="L72" s="13">
        <f t="shared" si="3"/>
        <v>0</v>
      </c>
      <c r="M72">
        <v>1</v>
      </c>
    </row>
    <row r="73" spans="1:13">
      <c r="A73" s="6">
        <v>67</v>
      </c>
      <c r="B73" s="38" t="s">
        <v>727</v>
      </c>
      <c r="C73" s="8" t="s">
        <v>240</v>
      </c>
      <c r="D73" s="8" t="s">
        <v>238</v>
      </c>
      <c r="E73" s="9" t="s">
        <v>241</v>
      </c>
      <c r="F73" s="10">
        <v>2</v>
      </c>
      <c r="G73" s="11">
        <v>8</v>
      </c>
      <c r="H73" s="12" t="s">
        <v>16</v>
      </c>
      <c r="I73" s="13"/>
      <c r="J73" s="13"/>
      <c r="K73" s="13">
        <f t="shared" si="2"/>
        <v>0</v>
      </c>
      <c r="L73" s="13">
        <f t="shared" si="3"/>
        <v>0</v>
      </c>
      <c r="M73">
        <v>2</v>
      </c>
    </row>
    <row r="74" spans="1:13">
      <c r="A74" s="6">
        <v>68</v>
      </c>
      <c r="B74" s="7" t="s">
        <v>727</v>
      </c>
      <c r="C74" s="8" t="s">
        <v>244</v>
      </c>
      <c r="D74" s="8" t="s">
        <v>243</v>
      </c>
      <c r="E74" s="9" t="s">
        <v>242</v>
      </c>
      <c r="F74" s="10">
        <v>4</v>
      </c>
      <c r="G74" s="11">
        <v>12</v>
      </c>
      <c r="H74" s="12" t="s">
        <v>16</v>
      </c>
      <c r="I74" s="13"/>
      <c r="J74" s="13"/>
      <c r="K74" s="13">
        <f t="shared" si="2"/>
        <v>0</v>
      </c>
      <c r="L74" s="13">
        <f t="shared" si="3"/>
        <v>0</v>
      </c>
      <c r="M74">
        <v>3</v>
      </c>
    </row>
    <row r="75" spans="1:13">
      <c r="A75" s="6">
        <v>69</v>
      </c>
      <c r="B75" s="7" t="s">
        <v>333</v>
      </c>
      <c r="C75" s="8" t="s">
        <v>247</v>
      </c>
      <c r="D75" s="8" t="s">
        <v>246</v>
      </c>
      <c r="E75" s="9" t="s">
        <v>245</v>
      </c>
      <c r="F75" s="10">
        <v>4</v>
      </c>
      <c r="G75" s="11">
        <v>16</v>
      </c>
      <c r="H75" s="12" t="s">
        <v>16</v>
      </c>
      <c r="I75" s="13"/>
      <c r="J75" s="13"/>
      <c r="K75" s="13">
        <f t="shared" si="2"/>
        <v>0</v>
      </c>
      <c r="L75" s="13">
        <f t="shared" si="3"/>
        <v>0</v>
      </c>
      <c r="M75">
        <v>4</v>
      </c>
    </row>
    <row r="76" spans="1:13">
      <c r="A76" s="6">
        <v>70</v>
      </c>
      <c r="B76" s="7" t="s">
        <v>333</v>
      </c>
      <c r="C76" s="8" t="s">
        <v>250</v>
      </c>
      <c r="D76" s="8" t="s">
        <v>249</v>
      </c>
      <c r="E76" s="9" t="s">
        <v>248</v>
      </c>
      <c r="F76" s="10">
        <v>4</v>
      </c>
      <c r="G76" s="11">
        <v>28</v>
      </c>
      <c r="H76" s="12" t="s">
        <v>16</v>
      </c>
      <c r="I76" s="13"/>
      <c r="J76" s="13"/>
      <c r="K76" s="13">
        <f t="shared" si="2"/>
        <v>0</v>
      </c>
      <c r="L76" s="13">
        <f t="shared" si="3"/>
        <v>0</v>
      </c>
      <c r="M76">
        <v>5</v>
      </c>
    </row>
    <row r="77" spans="1:13">
      <c r="A77" s="39">
        <v>71</v>
      </c>
      <c r="B77" s="40" t="s">
        <v>727</v>
      </c>
      <c r="C77" s="8" t="s">
        <v>252</v>
      </c>
      <c r="D77" s="8" t="s">
        <v>17</v>
      </c>
      <c r="E77" s="9" t="s">
        <v>251</v>
      </c>
      <c r="F77" s="10">
        <v>4</v>
      </c>
      <c r="G77" s="11">
        <v>20</v>
      </c>
      <c r="H77" s="12" t="s">
        <v>16</v>
      </c>
      <c r="I77" s="13"/>
      <c r="J77" s="13"/>
      <c r="K77" s="13">
        <f t="shared" si="2"/>
        <v>0</v>
      </c>
      <c r="L77" s="13">
        <f t="shared" si="3"/>
        <v>0</v>
      </c>
      <c r="M77">
        <v>6</v>
      </c>
    </row>
    <row r="78" spans="1:13">
      <c r="A78" s="39">
        <v>72</v>
      </c>
      <c r="B78" s="40" t="s">
        <v>727</v>
      </c>
      <c r="C78" s="8" t="s">
        <v>254</v>
      </c>
      <c r="D78" s="8" t="s">
        <v>238</v>
      </c>
      <c r="E78" s="9" t="s">
        <v>253</v>
      </c>
      <c r="F78" s="10">
        <v>2</v>
      </c>
      <c r="G78" s="11">
        <v>10</v>
      </c>
      <c r="H78" s="12" t="s">
        <v>16</v>
      </c>
      <c r="I78" s="13"/>
      <c r="J78" s="13"/>
      <c r="K78" s="13">
        <f t="shared" si="2"/>
        <v>0</v>
      </c>
      <c r="L78" s="13">
        <f t="shared" si="3"/>
        <v>0</v>
      </c>
      <c r="M78">
        <v>7</v>
      </c>
    </row>
    <row r="79" spans="1:13">
      <c r="A79" s="39">
        <v>73</v>
      </c>
      <c r="B79" s="40" t="s">
        <v>727</v>
      </c>
      <c r="C79" s="8" t="s">
        <v>256</v>
      </c>
      <c r="D79" s="8" t="s">
        <v>238</v>
      </c>
      <c r="E79" s="9" t="s">
        <v>255</v>
      </c>
      <c r="F79" s="10">
        <v>4</v>
      </c>
      <c r="G79" s="11">
        <v>20</v>
      </c>
      <c r="H79" s="12" t="s">
        <v>16</v>
      </c>
      <c r="I79" s="13"/>
      <c r="J79" s="13"/>
      <c r="K79" s="13">
        <f t="shared" si="2"/>
        <v>0</v>
      </c>
      <c r="L79" s="13">
        <f t="shared" si="3"/>
        <v>0</v>
      </c>
      <c r="M79">
        <v>8</v>
      </c>
    </row>
    <row r="80" spans="1:13">
      <c r="A80" s="39">
        <v>74</v>
      </c>
      <c r="B80" s="40" t="s">
        <v>727</v>
      </c>
      <c r="C80" s="8" t="s">
        <v>258</v>
      </c>
      <c r="D80" s="8" t="s">
        <v>243</v>
      </c>
      <c r="E80" s="9" t="s">
        <v>257</v>
      </c>
      <c r="F80" s="10">
        <v>4</v>
      </c>
      <c r="G80" s="11">
        <v>20</v>
      </c>
      <c r="H80" s="12" t="s">
        <v>16</v>
      </c>
      <c r="I80" s="13"/>
      <c r="J80" s="13"/>
      <c r="K80" s="13">
        <f t="shared" si="2"/>
        <v>0</v>
      </c>
      <c r="L80" s="13">
        <f t="shared" si="3"/>
        <v>0</v>
      </c>
      <c r="M80">
        <v>9</v>
      </c>
    </row>
    <row r="81" spans="1:13">
      <c r="A81" s="39">
        <v>75</v>
      </c>
      <c r="B81" s="40" t="s">
        <v>727</v>
      </c>
      <c r="C81" s="8" t="s">
        <v>261</v>
      </c>
      <c r="D81" s="8" t="s">
        <v>260</v>
      </c>
      <c r="E81" s="9" t="s">
        <v>259</v>
      </c>
      <c r="F81" s="10">
        <v>8</v>
      </c>
      <c r="G81" s="11">
        <v>40</v>
      </c>
      <c r="H81" s="12" t="s">
        <v>16</v>
      </c>
      <c r="I81" s="13"/>
      <c r="J81" s="13"/>
      <c r="K81" s="13">
        <f t="shared" si="2"/>
        <v>0</v>
      </c>
      <c r="L81" s="13">
        <f t="shared" si="3"/>
        <v>0</v>
      </c>
      <c r="M81">
        <v>10</v>
      </c>
    </row>
    <row r="82" spans="1:13">
      <c r="A82" s="6">
        <v>76</v>
      </c>
      <c r="B82" s="7" t="s">
        <v>333</v>
      </c>
      <c r="C82" s="8" t="s">
        <v>264</v>
      </c>
      <c r="D82" s="8" t="s">
        <v>263</v>
      </c>
      <c r="E82" s="9" t="s">
        <v>262</v>
      </c>
      <c r="F82" s="10">
        <v>4</v>
      </c>
      <c r="G82" s="11">
        <v>28</v>
      </c>
      <c r="H82" s="12" t="s">
        <v>16</v>
      </c>
      <c r="I82" s="13"/>
      <c r="J82" s="13"/>
      <c r="K82" s="13">
        <f t="shared" si="2"/>
        <v>0</v>
      </c>
      <c r="L82" s="13">
        <f t="shared" si="3"/>
        <v>0</v>
      </c>
      <c r="M82">
        <v>11</v>
      </c>
    </row>
    <row r="83" spans="1:13">
      <c r="A83" s="6">
        <v>77</v>
      </c>
      <c r="B83" s="7" t="s">
        <v>333</v>
      </c>
      <c r="C83" s="8" t="s">
        <v>267</v>
      </c>
      <c r="D83" s="8" t="s">
        <v>266</v>
      </c>
      <c r="E83" s="9" t="s">
        <v>265</v>
      </c>
      <c r="F83" s="10">
        <v>4</v>
      </c>
      <c r="G83" s="11">
        <v>16</v>
      </c>
      <c r="H83" s="12" t="s">
        <v>16</v>
      </c>
      <c r="I83" s="13"/>
      <c r="J83" s="13"/>
      <c r="K83" s="13">
        <f t="shared" si="2"/>
        <v>0</v>
      </c>
      <c r="L83" s="13">
        <f t="shared" si="3"/>
        <v>0</v>
      </c>
      <c r="M83">
        <v>12</v>
      </c>
    </row>
    <row r="84" spans="1:13">
      <c r="A84" s="6">
        <v>78</v>
      </c>
      <c r="B84" s="7" t="s">
        <v>333</v>
      </c>
      <c r="C84" s="8" t="s">
        <v>270</v>
      </c>
      <c r="D84" s="8" t="s">
        <v>269</v>
      </c>
      <c r="E84" s="9" t="s">
        <v>268</v>
      </c>
      <c r="F84" s="10">
        <v>4</v>
      </c>
      <c r="G84" s="11">
        <v>16</v>
      </c>
      <c r="H84" s="12" t="s">
        <v>16</v>
      </c>
      <c r="I84" s="13"/>
      <c r="J84" s="13"/>
      <c r="K84" s="13">
        <f t="shared" si="2"/>
        <v>0</v>
      </c>
      <c r="L84" s="13">
        <f t="shared" si="3"/>
        <v>0</v>
      </c>
      <c r="M84">
        <v>13</v>
      </c>
    </row>
    <row r="85" spans="1:13">
      <c r="A85" s="39">
        <v>79</v>
      </c>
      <c r="B85" s="40" t="s">
        <v>727</v>
      </c>
      <c r="C85" s="8" t="s">
        <v>272</v>
      </c>
      <c r="D85" s="8" t="s">
        <v>17</v>
      </c>
      <c r="E85" s="9" t="s">
        <v>271</v>
      </c>
      <c r="F85" s="10">
        <v>4</v>
      </c>
      <c r="G85" s="11">
        <v>20</v>
      </c>
      <c r="H85" s="12" t="s">
        <v>16</v>
      </c>
      <c r="I85" s="13"/>
      <c r="J85" s="13"/>
      <c r="K85" s="13">
        <f t="shared" si="2"/>
        <v>0</v>
      </c>
      <c r="L85" s="13">
        <f t="shared" si="3"/>
        <v>0</v>
      </c>
      <c r="M85">
        <v>14</v>
      </c>
    </row>
    <row r="86" spans="1:13">
      <c r="A86" s="39">
        <v>80</v>
      </c>
      <c r="B86" s="40" t="s">
        <v>727</v>
      </c>
      <c r="C86" s="8" t="s">
        <v>273</v>
      </c>
      <c r="D86" s="8" t="s">
        <v>274</v>
      </c>
      <c r="E86" s="9" t="s">
        <v>275</v>
      </c>
      <c r="F86" s="10">
        <v>4</v>
      </c>
      <c r="G86" s="11">
        <v>20</v>
      </c>
      <c r="H86" s="12" t="s">
        <v>16</v>
      </c>
      <c r="I86" s="13"/>
      <c r="J86" s="13"/>
      <c r="K86" s="13">
        <f t="shared" si="2"/>
        <v>0</v>
      </c>
      <c r="L86" s="13">
        <f t="shared" si="3"/>
        <v>0</v>
      </c>
      <c r="M86">
        <v>15</v>
      </c>
    </row>
    <row r="87" spans="1:13">
      <c r="A87" s="6">
        <v>81</v>
      </c>
      <c r="B87" s="7" t="s">
        <v>333</v>
      </c>
      <c r="C87" s="8" t="s">
        <v>278</v>
      </c>
      <c r="D87" s="8" t="s">
        <v>277</v>
      </c>
      <c r="E87" s="9" t="s">
        <v>276</v>
      </c>
      <c r="F87" s="10">
        <v>4</v>
      </c>
      <c r="G87" s="11">
        <v>20</v>
      </c>
      <c r="H87" s="12" t="s">
        <v>16</v>
      </c>
      <c r="I87" s="13"/>
      <c r="J87" s="13"/>
      <c r="K87" s="13">
        <f t="shared" si="2"/>
        <v>0</v>
      </c>
      <c r="L87" s="13">
        <f t="shared" si="3"/>
        <v>0</v>
      </c>
      <c r="M87">
        <v>16</v>
      </c>
    </row>
    <row r="88" spans="1:13">
      <c r="A88" s="6">
        <v>82</v>
      </c>
      <c r="B88" s="7" t="s">
        <v>333</v>
      </c>
      <c r="C88" s="8" t="s">
        <v>281</v>
      </c>
      <c r="D88" s="8" t="s">
        <v>280</v>
      </c>
      <c r="E88" s="9" t="s">
        <v>279</v>
      </c>
      <c r="F88" s="10">
        <v>2</v>
      </c>
      <c r="G88" s="11">
        <v>12</v>
      </c>
      <c r="H88" s="12" t="s">
        <v>16</v>
      </c>
      <c r="I88" s="13"/>
      <c r="J88" s="13"/>
      <c r="K88" s="13">
        <f t="shared" si="2"/>
        <v>0</v>
      </c>
      <c r="L88" s="13">
        <f t="shared" si="3"/>
        <v>0</v>
      </c>
      <c r="M88">
        <v>17</v>
      </c>
    </row>
    <row r="89" spans="1:13">
      <c r="A89" s="6">
        <v>83</v>
      </c>
      <c r="B89" s="7" t="s">
        <v>333</v>
      </c>
      <c r="C89" s="8" t="s">
        <v>293</v>
      </c>
      <c r="D89" s="8" t="s">
        <v>294</v>
      </c>
      <c r="E89" s="9" t="s">
        <v>292</v>
      </c>
      <c r="F89" s="10">
        <v>4</v>
      </c>
      <c r="G89" s="11">
        <v>20</v>
      </c>
      <c r="H89" s="12" t="s">
        <v>16</v>
      </c>
      <c r="I89" s="13"/>
      <c r="J89" s="13"/>
      <c r="K89" s="13">
        <f t="shared" si="2"/>
        <v>0</v>
      </c>
      <c r="L89" s="13">
        <f t="shared" si="3"/>
        <v>0</v>
      </c>
      <c r="M89">
        <v>18</v>
      </c>
    </row>
    <row r="90" spans="1:13">
      <c r="A90" s="39">
        <v>84</v>
      </c>
      <c r="B90" s="40" t="s">
        <v>727</v>
      </c>
      <c r="C90" s="8" t="s">
        <v>301</v>
      </c>
      <c r="D90" s="8" t="s">
        <v>300</v>
      </c>
      <c r="E90" s="9" t="s">
        <v>299</v>
      </c>
      <c r="F90" s="10">
        <v>4</v>
      </c>
      <c r="G90" s="11">
        <v>20</v>
      </c>
      <c r="H90" s="12" t="s">
        <v>16</v>
      </c>
      <c r="I90" s="13"/>
      <c r="J90" s="13"/>
      <c r="K90" s="13">
        <f t="shared" si="2"/>
        <v>0</v>
      </c>
      <c r="L90" s="13">
        <f t="shared" si="3"/>
        <v>0</v>
      </c>
      <c r="M90">
        <v>19</v>
      </c>
    </row>
    <row r="91" spans="1:13">
      <c r="A91" s="39">
        <v>85</v>
      </c>
      <c r="B91" s="40" t="s">
        <v>727</v>
      </c>
      <c r="C91" s="8" t="s">
        <v>304</v>
      </c>
      <c r="D91" s="8" t="s">
        <v>303</v>
      </c>
      <c r="E91" s="9" t="s">
        <v>302</v>
      </c>
      <c r="F91" s="10">
        <v>2</v>
      </c>
      <c r="G91" s="11">
        <v>12</v>
      </c>
      <c r="H91" s="12" t="s">
        <v>16</v>
      </c>
      <c r="I91" s="13"/>
      <c r="J91" s="13"/>
      <c r="K91" s="13">
        <f t="shared" si="2"/>
        <v>0</v>
      </c>
      <c r="L91" s="13">
        <f t="shared" si="3"/>
        <v>0</v>
      </c>
      <c r="M91">
        <v>20</v>
      </c>
    </row>
    <row r="92" spans="1:13">
      <c r="A92" s="39">
        <v>86</v>
      </c>
      <c r="B92" s="40" t="s">
        <v>727</v>
      </c>
      <c r="C92" s="8" t="s">
        <v>306</v>
      </c>
      <c r="D92" s="8" t="s">
        <v>303</v>
      </c>
      <c r="E92" s="9" t="s">
        <v>305</v>
      </c>
      <c r="F92" s="10">
        <v>2</v>
      </c>
      <c r="G92" s="11">
        <v>12</v>
      </c>
      <c r="H92" s="12" t="s">
        <v>16</v>
      </c>
      <c r="I92" s="13"/>
      <c r="J92" s="13"/>
      <c r="K92" s="13">
        <f t="shared" si="2"/>
        <v>0</v>
      </c>
      <c r="L92" s="13">
        <f t="shared" si="3"/>
        <v>0</v>
      </c>
      <c r="M92">
        <v>21</v>
      </c>
    </row>
    <row r="93" spans="1:13">
      <c r="A93" s="6">
        <v>87</v>
      </c>
      <c r="B93" s="7" t="s">
        <v>333</v>
      </c>
      <c r="C93" s="8" t="s">
        <v>307</v>
      </c>
      <c r="D93" s="8" t="s">
        <v>309</v>
      </c>
      <c r="E93" s="9" t="s">
        <v>308</v>
      </c>
      <c r="F93" s="10">
        <v>4</v>
      </c>
      <c r="G93" s="11">
        <v>20</v>
      </c>
      <c r="H93" s="12" t="s">
        <v>16</v>
      </c>
      <c r="I93" s="13"/>
      <c r="J93" s="13"/>
      <c r="K93" s="13">
        <f t="shared" si="2"/>
        <v>0</v>
      </c>
      <c r="L93" s="13">
        <f t="shared" si="3"/>
        <v>0</v>
      </c>
      <c r="M93">
        <v>22</v>
      </c>
    </row>
    <row r="94" spans="1:13">
      <c r="A94" s="6">
        <v>88</v>
      </c>
      <c r="B94" s="7" t="s">
        <v>333</v>
      </c>
      <c r="C94" s="8" t="s">
        <v>314</v>
      </c>
      <c r="D94" s="8" t="s">
        <v>313</v>
      </c>
      <c r="E94" s="9" t="s">
        <v>312</v>
      </c>
      <c r="F94" s="10">
        <v>8</v>
      </c>
      <c r="G94" s="11">
        <v>40</v>
      </c>
      <c r="H94" s="12" t="s">
        <v>16</v>
      </c>
      <c r="I94" s="13"/>
      <c r="J94" s="13"/>
      <c r="K94" s="13">
        <f t="shared" si="2"/>
        <v>0</v>
      </c>
      <c r="L94" s="13">
        <f t="shared" si="3"/>
        <v>0</v>
      </c>
      <c r="M94">
        <v>23</v>
      </c>
    </row>
    <row r="95" spans="1:13">
      <c r="A95" s="6">
        <v>89</v>
      </c>
      <c r="B95" s="7" t="s">
        <v>333</v>
      </c>
      <c r="C95" s="8" t="s">
        <v>319</v>
      </c>
      <c r="D95" s="8" t="s">
        <v>318</v>
      </c>
      <c r="E95" s="9" t="s">
        <v>317</v>
      </c>
      <c r="F95" s="10">
        <v>8</v>
      </c>
      <c r="G95" s="11">
        <v>48</v>
      </c>
      <c r="H95" s="12" t="s">
        <v>16</v>
      </c>
      <c r="I95" s="13"/>
      <c r="J95" s="13"/>
      <c r="K95" s="13">
        <f t="shared" si="2"/>
        <v>0</v>
      </c>
      <c r="L95" s="13">
        <f t="shared" si="3"/>
        <v>0</v>
      </c>
      <c r="M95">
        <v>24</v>
      </c>
    </row>
    <row r="96" spans="1:13">
      <c r="A96" s="6">
        <v>90</v>
      </c>
      <c r="B96" s="7" t="s">
        <v>333</v>
      </c>
      <c r="C96" s="8" t="s">
        <v>321</v>
      </c>
      <c r="D96" s="8" t="s">
        <v>266</v>
      </c>
      <c r="E96" s="9" t="s">
        <v>320</v>
      </c>
      <c r="F96" s="10">
        <v>4</v>
      </c>
      <c r="G96" s="11">
        <v>24</v>
      </c>
      <c r="H96" s="12" t="s">
        <v>16</v>
      </c>
      <c r="I96" s="13"/>
      <c r="J96" s="13"/>
      <c r="K96" s="13">
        <f t="shared" si="2"/>
        <v>0</v>
      </c>
      <c r="L96" s="13">
        <f t="shared" si="3"/>
        <v>0</v>
      </c>
      <c r="M96">
        <v>25</v>
      </c>
    </row>
    <row r="97" spans="1:13">
      <c r="A97" s="6">
        <v>91</v>
      </c>
      <c r="B97" s="41" t="s">
        <v>730</v>
      </c>
      <c r="C97" s="8" t="s">
        <v>324</v>
      </c>
      <c r="D97" s="8" t="s">
        <v>323</v>
      </c>
      <c r="E97" s="9" t="s">
        <v>322</v>
      </c>
      <c r="F97" s="10">
        <v>2</v>
      </c>
      <c r="G97" s="11">
        <v>12</v>
      </c>
      <c r="H97" s="12" t="s">
        <v>16</v>
      </c>
      <c r="I97" s="13"/>
      <c r="J97" s="13"/>
      <c r="K97" s="13">
        <f t="shared" si="2"/>
        <v>0</v>
      </c>
      <c r="L97" s="13">
        <f t="shared" si="3"/>
        <v>0</v>
      </c>
      <c r="M97">
        <v>26</v>
      </c>
    </row>
    <row r="98" spans="1:13">
      <c r="A98" s="39">
        <v>92</v>
      </c>
      <c r="B98" s="40" t="s">
        <v>727</v>
      </c>
      <c r="C98" s="8" t="s">
        <v>327</v>
      </c>
      <c r="D98" s="8" t="s">
        <v>326</v>
      </c>
      <c r="E98" s="9" t="s">
        <v>325</v>
      </c>
      <c r="F98" s="10">
        <v>6</v>
      </c>
      <c r="G98" s="11">
        <v>18</v>
      </c>
      <c r="H98" s="12" t="s">
        <v>16</v>
      </c>
      <c r="I98" s="13"/>
      <c r="J98" s="13"/>
      <c r="K98" s="13">
        <f t="shared" si="2"/>
        <v>0</v>
      </c>
      <c r="L98" s="13">
        <f t="shared" si="3"/>
        <v>0</v>
      </c>
      <c r="M98">
        <v>27</v>
      </c>
    </row>
    <row r="99" spans="1:13">
      <c r="A99" s="39">
        <v>93</v>
      </c>
      <c r="B99" s="40" t="s">
        <v>727</v>
      </c>
      <c r="C99" s="8" t="s">
        <v>329</v>
      </c>
      <c r="D99" s="8" t="s">
        <v>17</v>
      </c>
      <c r="E99" s="9" t="s">
        <v>328</v>
      </c>
      <c r="F99" s="10">
        <v>4</v>
      </c>
      <c r="G99" s="11">
        <v>20</v>
      </c>
      <c r="H99" s="12" t="s">
        <v>16</v>
      </c>
      <c r="I99" s="13"/>
      <c r="J99" s="13"/>
      <c r="K99" s="13">
        <f t="shared" si="2"/>
        <v>0</v>
      </c>
      <c r="L99" s="13">
        <f t="shared" si="3"/>
        <v>0</v>
      </c>
      <c r="M99">
        <v>28</v>
      </c>
    </row>
    <row r="100" spans="1:13">
      <c r="A100" s="6">
        <v>94</v>
      </c>
      <c r="B100" s="41" t="s">
        <v>730</v>
      </c>
      <c r="C100" s="8" t="s">
        <v>331</v>
      </c>
      <c r="D100" s="8" t="s">
        <v>332</v>
      </c>
      <c r="E100" s="9" t="s">
        <v>330</v>
      </c>
      <c r="F100" s="10">
        <v>4</v>
      </c>
      <c r="G100" s="11">
        <v>28</v>
      </c>
      <c r="H100" s="12" t="s">
        <v>16</v>
      </c>
      <c r="I100" s="13"/>
      <c r="J100" s="13"/>
      <c r="K100" s="13">
        <f t="shared" si="2"/>
        <v>0</v>
      </c>
      <c r="L100" s="13">
        <f t="shared" si="3"/>
        <v>0</v>
      </c>
      <c r="M100">
        <v>29</v>
      </c>
    </row>
    <row r="101" spans="1:13">
      <c r="A101" s="6">
        <v>95</v>
      </c>
      <c r="B101" s="43" t="s">
        <v>333</v>
      </c>
      <c r="C101" s="8" t="s">
        <v>336</v>
      </c>
      <c r="D101" s="8" t="s">
        <v>335</v>
      </c>
      <c r="E101" s="9" t="s">
        <v>334</v>
      </c>
      <c r="F101" s="10">
        <v>2</v>
      </c>
      <c r="G101" s="11">
        <v>10</v>
      </c>
      <c r="H101" s="12" t="s">
        <v>16</v>
      </c>
      <c r="I101" s="13"/>
      <c r="J101" s="13"/>
      <c r="K101" s="13">
        <f t="shared" si="2"/>
        <v>0</v>
      </c>
      <c r="L101" s="13">
        <f t="shared" si="3"/>
        <v>0</v>
      </c>
      <c r="M101">
        <v>30</v>
      </c>
    </row>
    <row r="102" spans="1:13">
      <c r="A102" s="6">
        <v>96</v>
      </c>
      <c r="B102" s="41" t="s">
        <v>333</v>
      </c>
      <c r="C102" s="8" t="s">
        <v>338</v>
      </c>
      <c r="D102" s="8" t="s">
        <v>238</v>
      </c>
      <c r="E102" s="9" t="s">
        <v>337</v>
      </c>
      <c r="F102" s="10">
        <v>2</v>
      </c>
      <c r="G102" s="11">
        <v>8</v>
      </c>
      <c r="H102" s="12" t="s">
        <v>16</v>
      </c>
      <c r="I102" s="13"/>
      <c r="J102" s="13"/>
      <c r="K102" s="13">
        <f t="shared" si="2"/>
        <v>0</v>
      </c>
      <c r="L102" s="13">
        <f t="shared" si="3"/>
        <v>0</v>
      </c>
      <c r="M102">
        <v>31</v>
      </c>
    </row>
    <row r="103" spans="1:13">
      <c r="A103" s="6">
        <v>97</v>
      </c>
      <c r="B103" s="41" t="s">
        <v>333</v>
      </c>
      <c r="C103" s="8" t="s">
        <v>341</v>
      </c>
      <c r="D103" s="8" t="s">
        <v>340</v>
      </c>
      <c r="E103" s="9" t="s">
        <v>339</v>
      </c>
      <c r="F103" s="10">
        <v>8</v>
      </c>
      <c r="G103" s="11">
        <v>24</v>
      </c>
      <c r="H103" s="12" t="s">
        <v>16</v>
      </c>
      <c r="I103" s="13"/>
      <c r="J103" s="13"/>
      <c r="K103" s="13">
        <f t="shared" si="2"/>
        <v>0</v>
      </c>
      <c r="L103" s="13">
        <f t="shared" si="3"/>
        <v>0</v>
      </c>
      <c r="M103">
        <v>32</v>
      </c>
    </row>
    <row r="104" spans="1:13">
      <c r="A104" s="6">
        <v>98</v>
      </c>
      <c r="B104" s="41" t="s">
        <v>730</v>
      </c>
      <c r="C104" s="8" t="s">
        <v>344</v>
      </c>
      <c r="D104" s="8" t="s">
        <v>343</v>
      </c>
      <c r="E104" s="9" t="s">
        <v>342</v>
      </c>
      <c r="F104" s="10">
        <v>2</v>
      </c>
      <c r="G104" s="11">
        <v>10</v>
      </c>
      <c r="H104" s="12" t="s">
        <v>16</v>
      </c>
      <c r="I104" s="13"/>
      <c r="J104" s="13"/>
      <c r="K104" s="13">
        <f t="shared" si="2"/>
        <v>0</v>
      </c>
      <c r="L104" s="13">
        <f t="shared" si="3"/>
        <v>0</v>
      </c>
      <c r="M104">
        <v>33</v>
      </c>
    </row>
    <row r="105" spans="1:13">
      <c r="A105" s="6">
        <v>99</v>
      </c>
      <c r="B105" s="41" t="s">
        <v>730</v>
      </c>
      <c r="C105" s="8" t="s">
        <v>347</v>
      </c>
      <c r="D105" s="8" t="s">
        <v>346</v>
      </c>
      <c r="E105" s="9" t="s">
        <v>345</v>
      </c>
      <c r="F105" s="10">
        <v>2</v>
      </c>
      <c r="G105" s="11">
        <v>10</v>
      </c>
      <c r="H105" s="12" t="s">
        <v>16</v>
      </c>
      <c r="I105" s="13"/>
      <c r="J105" s="13"/>
      <c r="K105" s="13">
        <f t="shared" si="2"/>
        <v>0</v>
      </c>
      <c r="L105" s="13">
        <f t="shared" si="3"/>
        <v>0</v>
      </c>
      <c r="M105">
        <v>34</v>
      </c>
    </row>
    <row r="106" spans="1:13" s="49" customFormat="1">
      <c r="A106" s="39">
        <v>100</v>
      </c>
      <c r="B106" s="41" t="s">
        <v>730</v>
      </c>
      <c r="C106" s="8" t="s">
        <v>350</v>
      </c>
      <c r="D106" s="8" t="s">
        <v>349</v>
      </c>
      <c r="E106" s="9" t="s">
        <v>348</v>
      </c>
      <c r="F106" s="45">
        <v>8</v>
      </c>
      <c r="G106" s="46">
        <v>32</v>
      </c>
      <c r="H106" s="47" t="s">
        <v>16</v>
      </c>
      <c r="I106" s="48"/>
      <c r="J106" s="48"/>
      <c r="K106" s="48">
        <f t="shared" si="2"/>
        <v>0</v>
      </c>
      <c r="L106" s="48">
        <f t="shared" si="3"/>
        <v>0</v>
      </c>
      <c r="M106">
        <v>35</v>
      </c>
    </row>
    <row r="107" spans="1:13">
      <c r="A107" s="6">
        <v>101</v>
      </c>
      <c r="B107" s="41" t="s">
        <v>730</v>
      </c>
      <c r="C107" s="8" t="s">
        <v>353</v>
      </c>
      <c r="D107" s="8" t="s">
        <v>352</v>
      </c>
      <c r="E107" s="9" t="s">
        <v>351</v>
      </c>
      <c r="F107" s="10">
        <v>4</v>
      </c>
      <c r="G107" s="11">
        <v>16</v>
      </c>
      <c r="H107" s="12" t="s">
        <v>16</v>
      </c>
      <c r="I107" s="13"/>
      <c r="J107" s="13"/>
      <c r="K107" s="13">
        <f t="shared" si="2"/>
        <v>0</v>
      </c>
      <c r="L107" s="13">
        <f t="shared" si="3"/>
        <v>0</v>
      </c>
      <c r="M107">
        <v>36</v>
      </c>
    </row>
    <row r="108" spans="1:13">
      <c r="A108" s="6">
        <v>102</v>
      </c>
      <c r="B108" s="41" t="s">
        <v>730</v>
      </c>
      <c r="C108" s="8" t="s">
        <v>354</v>
      </c>
      <c r="D108" s="8" t="s">
        <v>355</v>
      </c>
      <c r="E108" s="9" t="s">
        <v>356</v>
      </c>
      <c r="F108" s="10">
        <v>2</v>
      </c>
      <c r="G108" s="11">
        <v>10</v>
      </c>
      <c r="H108" s="12" t="s">
        <v>16</v>
      </c>
      <c r="I108" s="13"/>
      <c r="J108" s="13"/>
      <c r="K108" s="13">
        <f t="shared" si="2"/>
        <v>0</v>
      </c>
      <c r="L108" s="13">
        <f t="shared" si="3"/>
        <v>0</v>
      </c>
      <c r="M108">
        <v>37</v>
      </c>
    </row>
    <row r="109" spans="1:13">
      <c r="A109" s="39">
        <v>103</v>
      </c>
      <c r="B109" s="40" t="s">
        <v>727</v>
      </c>
      <c r="C109" s="8" t="s">
        <v>361</v>
      </c>
      <c r="D109" s="8" t="s">
        <v>17</v>
      </c>
      <c r="E109" s="9" t="s">
        <v>357</v>
      </c>
      <c r="F109" s="10">
        <v>4</v>
      </c>
      <c r="G109" s="11">
        <v>12</v>
      </c>
      <c r="H109" s="12" t="s">
        <v>611</v>
      </c>
      <c r="I109" s="13"/>
      <c r="J109" s="13"/>
      <c r="K109" s="13">
        <f t="shared" si="2"/>
        <v>0</v>
      </c>
      <c r="L109" s="13">
        <f t="shared" si="3"/>
        <v>0</v>
      </c>
      <c r="M109">
        <v>38</v>
      </c>
    </row>
    <row r="110" spans="1:13">
      <c r="A110" s="6">
        <v>104</v>
      </c>
      <c r="B110" s="41" t="s">
        <v>730</v>
      </c>
      <c r="C110" s="8" t="s">
        <v>359</v>
      </c>
      <c r="D110" s="8" t="s">
        <v>352</v>
      </c>
      <c r="E110" s="9" t="s">
        <v>358</v>
      </c>
      <c r="F110" s="10">
        <v>2</v>
      </c>
      <c r="G110" s="11">
        <v>10</v>
      </c>
      <c r="H110" s="12" t="s">
        <v>612</v>
      </c>
      <c r="I110" s="13"/>
      <c r="J110" s="13"/>
      <c r="K110" s="13">
        <f t="shared" si="2"/>
        <v>0</v>
      </c>
      <c r="L110" s="13">
        <f t="shared" si="3"/>
        <v>0</v>
      </c>
      <c r="M110">
        <v>39</v>
      </c>
    </row>
    <row r="111" spans="1:13">
      <c r="A111" s="6">
        <v>105</v>
      </c>
      <c r="B111" s="41" t="s">
        <v>730</v>
      </c>
      <c r="C111" s="8" t="s">
        <v>362</v>
      </c>
      <c r="D111" s="8" t="s">
        <v>363</v>
      </c>
      <c r="E111" s="9" t="s">
        <v>360</v>
      </c>
      <c r="F111" s="10">
        <v>2</v>
      </c>
      <c r="G111" s="11">
        <v>8</v>
      </c>
      <c r="H111" s="12" t="s">
        <v>613</v>
      </c>
      <c r="I111" s="13"/>
      <c r="J111" s="13"/>
      <c r="K111" s="13">
        <f t="shared" si="2"/>
        <v>0</v>
      </c>
      <c r="L111" s="13">
        <f t="shared" si="3"/>
        <v>0</v>
      </c>
      <c r="M111">
        <v>40</v>
      </c>
    </row>
    <row r="112" spans="1:13">
      <c r="A112" s="6">
        <v>106</v>
      </c>
      <c r="B112" s="41" t="s">
        <v>730</v>
      </c>
      <c r="C112" s="8" t="s">
        <v>366</v>
      </c>
      <c r="D112" s="8" t="s">
        <v>365</v>
      </c>
      <c r="E112" s="9" t="s">
        <v>364</v>
      </c>
      <c r="F112" s="10">
        <v>2</v>
      </c>
      <c r="G112" s="11">
        <v>8</v>
      </c>
      <c r="H112" s="12" t="s">
        <v>614</v>
      </c>
      <c r="I112" s="13"/>
      <c r="J112" s="13"/>
      <c r="K112" s="13">
        <f t="shared" si="2"/>
        <v>0</v>
      </c>
      <c r="L112" s="13">
        <f t="shared" si="3"/>
        <v>0</v>
      </c>
      <c r="M112">
        <v>41</v>
      </c>
    </row>
    <row r="113" spans="1:13">
      <c r="A113" s="6">
        <v>107</v>
      </c>
      <c r="B113" s="41" t="s">
        <v>730</v>
      </c>
      <c r="C113" s="8" t="s">
        <v>369</v>
      </c>
      <c r="D113" s="8" t="s">
        <v>368</v>
      </c>
      <c r="E113" s="9" t="s">
        <v>367</v>
      </c>
      <c r="F113" s="10">
        <v>2</v>
      </c>
      <c r="G113" s="11">
        <v>8</v>
      </c>
      <c r="H113" s="12" t="s">
        <v>16</v>
      </c>
      <c r="I113" s="13"/>
      <c r="J113" s="13"/>
      <c r="K113" s="13">
        <f t="shared" si="2"/>
        <v>0</v>
      </c>
      <c r="L113" s="13">
        <f t="shared" si="3"/>
        <v>0</v>
      </c>
      <c r="M113">
        <v>42</v>
      </c>
    </row>
    <row r="114" spans="1:13">
      <c r="A114" s="6">
        <v>108</v>
      </c>
      <c r="B114" s="41" t="s">
        <v>730</v>
      </c>
      <c r="C114" s="8" t="s">
        <v>371</v>
      </c>
      <c r="D114" s="8" t="s">
        <v>283</v>
      </c>
      <c r="E114" s="9" t="s">
        <v>370</v>
      </c>
      <c r="F114" s="10">
        <v>2</v>
      </c>
      <c r="G114" s="11">
        <v>8</v>
      </c>
      <c r="H114" s="12" t="s">
        <v>16</v>
      </c>
      <c r="I114" s="13"/>
      <c r="J114" s="13"/>
      <c r="K114" s="13">
        <f t="shared" si="2"/>
        <v>0</v>
      </c>
      <c r="L114" s="13">
        <f t="shared" si="3"/>
        <v>0</v>
      </c>
      <c r="M114">
        <v>43</v>
      </c>
    </row>
    <row r="115" spans="1:13" s="49" customFormat="1">
      <c r="A115" s="39">
        <v>109</v>
      </c>
      <c r="B115" s="41" t="s">
        <v>730</v>
      </c>
      <c r="C115" s="8" t="s">
        <v>374</v>
      </c>
      <c r="D115" s="8" t="s">
        <v>373</v>
      </c>
      <c r="E115" s="9" t="s">
        <v>372</v>
      </c>
      <c r="F115" s="45">
        <v>4</v>
      </c>
      <c r="G115" s="46">
        <v>16</v>
      </c>
      <c r="H115" s="47" t="s">
        <v>16</v>
      </c>
      <c r="I115" s="48"/>
      <c r="J115" s="48"/>
      <c r="K115" s="48">
        <f t="shared" si="2"/>
        <v>0</v>
      </c>
      <c r="L115" s="48">
        <f t="shared" si="3"/>
        <v>0</v>
      </c>
      <c r="M115">
        <v>44</v>
      </c>
    </row>
    <row r="116" spans="1:13">
      <c r="A116" s="6">
        <v>110</v>
      </c>
      <c r="B116" s="41" t="s">
        <v>730</v>
      </c>
      <c r="C116" s="8" t="s">
        <v>377</v>
      </c>
      <c r="D116" s="8" t="s">
        <v>376</v>
      </c>
      <c r="E116" s="9" t="s">
        <v>375</v>
      </c>
      <c r="F116" s="10">
        <v>2</v>
      </c>
      <c r="G116" s="11">
        <v>8</v>
      </c>
      <c r="H116" s="12" t="s">
        <v>16</v>
      </c>
      <c r="I116" s="13"/>
      <c r="J116" s="13"/>
      <c r="K116" s="13">
        <f t="shared" si="2"/>
        <v>0</v>
      </c>
      <c r="L116" s="13">
        <f t="shared" si="3"/>
        <v>0</v>
      </c>
      <c r="M116">
        <v>45</v>
      </c>
    </row>
    <row r="117" spans="1:13">
      <c r="A117" s="6">
        <v>111</v>
      </c>
      <c r="B117" s="41" t="s">
        <v>730</v>
      </c>
      <c r="C117" s="8" t="s">
        <v>379</v>
      </c>
      <c r="D117" s="8" t="s">
        <v>283</v>
      </c>
      <c r="E117" s="9" t="s">
        <v>378</v>
      </c>
      <c r="F117" s="10">
        <v>2</v>
      </c>
      <c r="G117" s="11">
        <v>8</v>
      </c>
      <c r="H117" s="12" t="s">
        <v>16</v>
      </c>
      <c r="I117" s="13"/>
      <c r="J117" s="13"/>
      <c r="K117" s="13">
        <f t="shared" si="2"/>
        <v>0</v>
      </c>
      <c r="L117" s="13">
        <f t="shared" si="3"/>
        <v>0</v>
      </c>
      <c r="M117">
        <v>46</v>
      </c>
    </row>
    <row r="118" spans="1:13">
      <c r="A118" s="6">
        <v>112</v>
      </c>
      <c r="B118" s="41" t="s">
        <v>333</v>
      </c>
      <c r="C118" s="8" t="s">
        <v>382</v>
      </c>
      <c r="D118" s="8" t="s">
        <v>381</v>
      </c>
      <c r="E118" s="9" t="s">
        <v>380</v>
      </c>
      <c r="F118" s="10">
        <v>4</v>
      </c>
      <c r="G118" s="11">
        <v>16</v>
      </c>
      <c r="H118" s="12" t="s">
        <v>16</v>
      </c>
      <c r="I118" s="13"/>
      <c r="J118" s="13"/>
      <c r="K118" s="13">
        <f t="shared" si="2"/>
        <v>0</v>
      </c>
      <c r="L118" s="13">
        <f t="shared" si="3"/>
        <v>0</v>
      </c>
      <c r="M118">
        <v>47</v>
      </c>
    </row>
    <row r="119" spans="1:13">
      <c r="A119" s="6">
        <v>113</v>
      </c>
      <c r="B119" s="41" t="s">
        <v>730</v>
      </c>
      <c r="C119" s="8" t="s">
        <v>385</v>
      </c>
      <c r="D119" s="8" t="s">
        <v>384</v>
      </c>
      <c r="E119" s="9" t="s">
        <v>383</v>
      </c>
      <c r="F119" s="10">
        <v>2</v>
      </c>
      <c r="G119" s="11">
        <v>8</v>
      </c>
      <c r="H119" s="12" t="s">
        <v>16</v>
      </c>
      <c r="I119" s="13"/>
      <c r="J119" s="13"/>
      <c r="K119" s="13">
        <f t="shared" si="2"/>
        <v>0</v>
      </c>
      <c r="L119" s="13">
        <f t="shared" si="3"/>
        <v>0</v>
      </c>
      <c r="M119">
        <v>48</v>
      </c>
    </row>
    <row r="120" spans="1:13">
      <c r="A120" s="6">
        <v>114</v>
      </c>
      <c r="B120" s="41" t="s">
        <v>730</v>
      </c>
      <c r="C120" s="8" t="s">
        <v>388</v>
      </c>
      <c r="D120" s="8" t="s">
        <v>387</v>
      </c>
      <c r="E120" s="9" t="s">
        <v>386</v>
      </c>
      <c r="F120" s="10">
        <v>2</v>
      </c>
      <c r="G120" s="11">
        <v>8</v>
      </c>
      <c r="H120" s="12" t="s">
        <v>16</v>
      </c>
      <c r="I120" s="13"/>
      <c r="J120" s="13"/>
      <c r="K120" s="13">
        <f t="shared" si="2"/>
        <v>0</v>
      </c>
      <c r="L120" s="13">
        <f t="shared" si="3"/>
        <v>0</v>
      </c>
      <c r="M120">
        <v>49</v>
      </c>
    </row>
    <row r="121" spans="1:13">
      <c r="A121" s="6">
        <v>115</v>
      </c>
      <c r="B121" s="41" t="s">
        <v>333</v>
      </c>
      <c r="C121" s="8" t="s">
        <v>391</v>
      </c>
      <c r="D121" s="8" t="s">
        <v>390</v>
      </c>
      <c r="E121" s="9" t="s">
        <v>389</v>
      </c>
      <c r="F121" s="10">
        <v>4</v>
      </c>
      <c r="G121" s="11">
        <v>16</v>
      </c>
      <c r="H121" s="12" t="s">
        <v>16</v>
      </c>
      <c r="I121" s="13"/>
      <c r="J121" s="13"/>
      <c r="K121" s="13">
        <f t="shared" si="2"/>
        <v>0</v>
      </c>
      <c r="L121" s="13">
        <f t="shared" si="3"/>
        <v>0</v>
      </c>
      <c r="M121">
        <v>50</v>
      </c>
    </row>
    <row r="122" spans="1:13">
      <c r="A122" s="6">
        <v>116</v>
      </c>
      <c r="B122" s="41" t="s">
        <v>730</v>
      </c>
      <c r="C122" s="8" t="s">
        <v>394</v>
      </c>
      <c r="D122" s="8" t="s">
        <v>393</v>
      </c>
      <c r="E122" s="9" t="s">
        <v>392</v>
      </c>
      <c r="F122" s="10">
        <v>2</v>
      </c>
      <c r="G122" s="11">
        <v>8</v>
      </c>
      <c r="H122" s="12" t="s">
        <v>16</v>
      </c>
      <c r="I122" s="13"/>
      <c r="J122" s="13"/>
      <c r="K122" s="13">
        <f t="shared" si="2"/>
        <v>0</v>
      </c>
      <c r="L122" s="13">
        <f t="shared" si="3"/>
        <v>0</v>
      </c>
      <c r="M122">
        <v>51</v>
      </c>
    </row>
    <row r="123" spans="1:13">
      <c r="A123" s="39">
        <v>117</v>
      </c>
      <c r="B123" s="40" t="s">
        <v>727</v>
      </c>
      <c r="C123" s="8" t="s">
        <v>396</v>
      </c>
      <c r="D123" s="8" t="s">
        <v>238</v>
      </c>
      <c r="E123" s="9" t="s">
        <v>395</v>
      </c>
      <c r="F123" s="10">
        <v>2</v>
      </c>
      <c r="G123" s="11">
        <v>8</v>
      </c>
      <c r="H123" s="12" t="s">
        <v>16</v>
      </c>
      <c r="I123" s="13"/>
      <c r="J123" s="13"/>
      <c r="K123" s="13">
        <f t="shared" si="2"/>
        <v>0</v>
      </c>
      <c r="L123" s="13">
        <f t="shared" si="3"/>
        <v>0</v>
      </c>
      <c r="M123">
        <v>52</v>
      </c>
    </row>
    <row r="124" spans="1:13">
      <c r="A124" s="6">
        <v>118</v>
      </c>
      <c r="B124" s="41" t="s">
        <v>730</v>
      </c>
      <c r="C124" s="8" t="s">
        <v>399</v>
      </c>
      <c r="D124" s="8" t="s">
        <v>398</v>
      </c>
      <c r="E124" s="9" t="s">
        <v>397</v>
      </c>
      <c r="F124" s="10">
        <v>2</v>
      </c>
      <c r="G124" s="11">
        <v>8</v>
      </c>
      <c r="H124" s="12" t="s">
        <v>16</v>
      </c>
      <c r="I124" s="13"/>
      <c r="J124" s="13"/>
      <c r="K124" s="13">
        <f t="shared" si="2"/>
        <v>0</v>
      </c>
      <c r="L124" s="13">
        <f t="shared" si="3"/>
        <v>0</v>
      </c>
      <c r="M124">
        <v>53</v>
      </c>
    </row>
    <row r="125" spans="1:13" s="49" customFormat="1">
      <c r="A125" s="39">
        <v>119</v>
      </c>
      <c r="B125" s="41" t="s">
        <v>730</v>
      </c>
      <c r="C125" s="8" t="s">
        <v>401</v>
      </c>
      <c r="D125" s="8" t="s">
        <v>402</v>
      </c>
      <c r="E125" s="9" t="s">
        <v>400</v>
      </c>
      <c r="F125" s="45">
        <v>2</v>
      </c>
      <c r="G125" s="46">
        <v>8</v>
      </c>
      <c r="H125" s="47" t="s">
        <v>16</v>
      </c>
      <c r="I125" s="48"/>
      <c r="J125" s="48"/>
      <c r="K125" s="48">
        <f t="shared" si="2"/>
        <v>0</v>
      </c>
      <c r="L125" s="48">
        <f t="shared" si="3"/>
        <v>0</v>
      </c>
      <c r="M125">
        <v>54</v>
      </c>
    </row>
    <row r="126" spans="1:13">
      <c r="A126" s="6">
        <v>120</v>
      </c>
      <c r="B126" s="41" t="s">
        <v>333</v>
      </c>
      <c r="C126" s="8" t="s">
        <v>404</v>
      </c>
      <c r="D126" s="8" t="s">
        <v>405</v>
      </c>
      <c r="E126" s="9" t="s">
        <v>403</v>
      </c>
      <c r="F126" s="10">
        <v>8</v>
      </c>
      <c r="G126" s="11">
        <v>32</v>
      </c>
      <c r="H126" s="12" t="s">
        <v>16</v>
      </c>
      <c r="I126" s="13"/>
      <c r="J126" s="13"/>
      <c r="K126" s="13">
        <f t="shared" si="2"/>
        <v>0</v>
      </c>
      <c r="L126" s="13">
        <f t="shared" si="3"/>
        <v>0</v>
      </c>
      <c r="M126">
        <v>55</v>
      </c>
    </row>
    <row r="127" spans="1:13">
      <c r="A127" s="6">
        <v>121</v>
      </c>
      <c r="B127" s="41" t="s">
        <v>730</v>
      </c>
      <c r="C127" s="8" t="s">
        <v>408</v>
      </c>
      <c r="D127" s="8" t="s">
        <v>407</v>
      </c>
      <c r="E127" s="9" t="s">
        <v>406</v>
      </c>
      <c r="F127" s="10">
        <v>2</v>
      </c>
      <c r="G127" s="11">
        <v>8</v>
      </c>
      <c r="H127" s="12" t="s">
        <v>16</v>
      </c>
      <c r="I127" s="13"/>
      <c r="J127" s="13"/>
      <c r="K127" s="13">
        <f t="shared" si="2"/>
        <v>0</v>
      </c>
      <c r="L127" s="13">
        <f t="shared" si="3"/>
        <v>0</v>
      </c>
      <c r="M127">
        <v>56</v>
      </c>
    </row>
    <row r="128" spans="1:13">
      <c r="A128" s="6">
        <v>122</v>
      </c>
      <c r="B128" s="41" t="s">
        <v>730</v>
      </c>
      <c r="C128" s="8" t="s">
        <v>411</v>
      </c>
      <c r="D128" s="8" t="s">
        <v>410</v>
      </c>
      <c r="E128" s="9" t="s">
        <v>409</v>
      </c>
      <c r="F128" s="10">
        <v>2</v>
      </c>
      <c r="G128" s="11">
        <v>8</v>
      </c>
      <c r="H128" s="12" t="s">
        <v>16</v>
      </c>
      <c r="I128" s="13"/>
      <c r="J128" s="13"/>
      <c r="K128" s="13">
        <f t="shared" si="2"/>
        <v>0</v>
      </c>
      <c r="L128" s="13">
        <f t="shared" si="3"/>
        <v>0</v>
      </c>
      <c r="M128">
        <v>57</v>
      </c>
    </row>
    <row r="129" spans="1:13">
      <c r="A129" s="6">
        <v>123</v>
      </c>
      <c r="B129" s="41" t="s">
        <v>730</v>
      </c>
      <c r="C129" s="8" t="s">
        <v>414</v>
      </c>
      <c r="D129" s="8" t="s">
        <v>413</v>
      </c>
      <c r="E129" s="9" t="s">
        <v>412</v>
      </c>
      <c r="F129" s="10">
        <v>4</v>
      </c>
      <c r="G129" s="11">
        <v>16</v>
      </c>
      <c r="H129" s="12" t="s">
        <v>16</v>
      </c>
      <c r="I129" s="13"/>
      <c r="J129" s="13"/>
      <c r="K129" s="13">
        <f t="shared" si="2"/>
        <v>0</v>
      </c>
      <c r="L129" s="13">
        <f t="shared" si="3"/>
        <v>0</v>
      </c>
      <c r="M129">
        <v>58</v>
      </c>
    </row>
    <row r="130" spans="1:13">
      <c r="A130" s="6">
        <v>124</v>
      </c>
      <c r="B130" s="41" t="s">
        <v>333</v>
      </c>
      <c r="C130" s="8" t="s">
        <v>417</v>
      </c>
      <c r="D130" s="8" t="s">
        <v>416</v>
      </c>
      <c r="E130" s="9" t="s">
        <v>415</v>
      </c>
      <c r="F130" s="10">
        <v>4</v>
      </c>
      <c r="G130" s="11">
        <v>80</v>
      </c>
      <c r="H130" s="12" t="s">
        <v>16</v>
      </c>
      <c r="I130" s="13"/>
      <c r="J130" s="13"/>
      <c r="K130" s="13">
        <f t="shared" si="2"/>
        <v>0</v>
      </c>
      <c r="L130" s="13">
        <f t="shared" si="3"/>
        <v>0</v>
      </c>
      <c r="M130">
        <v>59</v>
      </c>
    </row>
    <row r="131" spans="1:13">
      <c r="A131" s="6">
        <v>125</v>
      </c>
      <c r="B131" s="41" t="s">
        <v>730</v>
      </c>
      <c r="C131" s="8" t="s">
        <v>420</v>
      </c>
      <c r="D131" s="8" t="s">
        <v>419</v>
      </c>
      <c r="E131" s="9" t="s">
        <v>418</v>
      </c>
      <c r="F131" s="10">
        <v>2</v>
      </c>
      <c r="G131" s="11">
        <v>8</v>
      </c>
      <c r="H131" s="12" t="s">
        <v>16</v>
      </c>
      <c r="I131" s="13"/>
      <c r="J131" s="13"/>
      <c r="K131" s="13">
        <f t="shared" si="2"/>
        <v>0</v>
      </c>
      <c r="L131" s="13">
        <f t="shared" si="3"/>
        <v>0</v>
      </c>
      <c r="M131">
        <v>60</v>
      </c>
    </row>
    <row r="132" spans="1:13">
      <c r="A132" s="6">
        <v>126</v>
      </c>
      <c r="B132" s="41" t="s">
        <v>730</v>
      </c>
      <c r="C132" s="8" t="s">
        <v>422</v>
      </c>
      <c r="D132" s="8" t="s">
        <v>423</v>
      </c>
      <c r="E132" s="9" t="s">
        <v>421</v>
      </c>
      <c r="F132" s="10">
        <v>2</v>
      </c>
      <c r="G132" s="11">
        <v>8</v>
      </c>
      <c r="H132" s="12" t="s">
        <v>16</v>
      </c>
      <c r="I132" s="13"/>
      <c r="J132" s="13"/>
      <c r="K132" s="13">
        <f t="shared" si="2"/>
        <v>0</v>
      </c>
      <c r="L132" s="13">
        <f t="shared" si="3"/>
        <v>0</v>
      </c>
      <c r="M132">
        <v>61</v>
      </c>
    </row>
    <row r="133" spans="1:13">
      <c r="A133" s="6">
        <v>127</v>
      </c>
      <c r="B133" s="41" t="s">
        <v>730</v>
      </c>
      <c r="C133" s="8" t="s">
        <v>426</v>
      </c>
      <c r="D133" s="8" t="s">
        <v>425</v>
      </c>
      <c r="E133" s="9" t="s">
        <v>424</v>
      </c>
      <c r="F133" s="10">
        <v>2</v>
      </c>
      <c r="G133" s="11">
        <v>8</v>
      </c>
      <c r="H133" s="12" t="s">
        <v>16</v>
      </c>
      <c r="I133" s="13"/>
      <c r="J133" s="13"/>
      <c r="K133" s="13">
        <f t="shared" si="2"/>
        <v>0</v>
      </c>
      <c r="L133" s="13">
        <f t="shared" si="3"/>
        <v>0</v>
      </c>
      <c r="M133">
        <v>62</v>
      </c>
    </row>
    <row r="134" spans="1:13">
      <c r="A134" s="6">
        <v>128</v>
      </c>
      <c r="B134" s="41" t="s">
        <v>730</v>
      </c>
      <c r="C134" s="8" t="s">
        <v>429</v>
      </c>
      <c r="D134" s="8" t="s">
        <v>428</v>
      </c>
      <c r="E134" s="9" t="s">
        <v>427</v>
      </c>
      <c r="F134" s="10">
        <v>2</v>
      </c>
      <c r="G134" s="11">
        <v>8</v>
      </c>
      <c r="H134" s="12" t="s">
        <v>16</v>
      </c>
      <c r="I134" s="13"/>
      <c r="J134" s="13"/>
      <c r="K134" s="13">
        <f t="shared" si="2"/>
        <v>0</v>
      </c>
      <c r="L134" s="13">
        <f t="shared" si="3"/>
        <v>0</v>
      </c>
      <c r="M134">
        <v>63</v>
      </c>
    </row>
    <row r="135" spans="1:13">
      <c r="A135" s="6">
        <v>129</v>
      </c>
      <c r="B135" s="41" t="s">
        <v>730</v>
      </c>
      <c r="C135" s="8" t="s">
        <v>432</v>
      </c>
      <c r="D135" s="8" t="s">
        <v>431</v>
      </c>
      <c r="E135" s="9" t="s">
        <v>430</v>
      </c>
      <c r="F135" s="10">
        <v>2</v>
      </c>
      <c r="G135" s="11">
        <v>8</v>
      </c>
      <c r="H135" s="12" t="s">
        <v>16</v>
      </c>
      <c r="I135" s="13"/>
      <c r="J135" s="13"/>
      <c r="K135" s="13">
        <f t="shared" ref="K135:K236" si="4">SUM(I135:J135)</f>
        <v>0</v>
      </c>
      <c r="L135" s="13">
        <f t="shared" ref="L135:L236" si="5">K135*G135</f>
        <v>0</v>
      </c>
      <c r="M135">
        <v>64</v>
      </c>
    </row>
    <row r="136" spans="1:13">
      <c r="A136" s="6">
        <v>130</v>
      </c>
      <c r="B136" s="41" t="s">
        <v>730</v>
      </c>
      <c r="C136" s="8" t="s">
        <v>435</v>
      </c>
      <c r="D136" s="8" t="s">
        <v>434</v>
      </c>
      <c r="E136" s="9" t="s">
        <v>433</v>
      </c>
      <c r="F136" s="10">
        <v>4</v>
      </c>
      <c r="G136" s="11">
        <v>16</v>
      </c>
      <c r="H136" s="12" t="s">
        <v>16</v>
      </c>
      <c r="I136" s="13"/>
      <c r="J136" s="13"/>
      <c r="K136" s="13">
        <f t="shared" si="4"/>
        <v>0</v>
      </c>
      <c r="L136" s="13">
        <f t="shared" si="5"/>
        <v>0</v>
      </c>
      <c r="M136">
        <v>65</v>
      </c>
    </row>
    <row r="137" spans="1:13">
      <c r="A137" s="6">
        <v>131</v>
      </c>
      <c r="B137" s="41" t="s">
        <v>730</v>
      </c>
      <c r="C137" s="8" t="s">
        <v>438</v>
      </c>
      <c r="D137" s="8" t="s">
        <v>437</v>
      </c>
      <c r="E137" s="9" t="s">
        <v>436</v>
      </c>
      <c r="F137" s="10">
        <v>4</v>
      </c>
      <c r="G137" s="11">
        <v>16</v>
      </c>
      <c r="H137" s="12" t="s">
        <v>16</v>
      </c>
      <c r="I137" s="13"/>
      <c r="J137" s="13"/>
      <c r="K137" s="13">
        <f t="shared" si="4"/>
        <v>0</v>
      </c>
      <c r="L137" s="13">
        <f t="shared" si="5"/>
        <v>0</v>
      </c>
      <c r="M137">
        <v>66</v>
      </c>
    </row>
    <row r="138" spans="1:13">
      <c r="A138" s="6">
        <v>132</v>
      </c>
      <c r="B138" s="41" t="s">
        <v>333</v>
      </c>
      <c r="C138" s="8" t="s">
        <v>441</v>
      </c>
      <c r="D138" s="8" t="s">
        <v>440</v>
      </c>
      <c r="E138" s="9" t="s">
        <v>439</v>
      </c>
      <c r="F138" s="10">
        <v>2</v>
      </c>
      <c r="G138" s="11">
        <v>8</v>
      </c>
      <c r="H138" s="12" t="s">
        <v>16</v>
      </c>
      <c r="I138" s="13"/>
      <c r="J138" s="13"/>
      <c r="K138" s="13">
        <f t="shared" si="4"/>
        <v>0</v>
      </c>
      <c r="L138" s="13">
        <f t="shared" si="5"/>
        <v>0</v>
      </c>
      <c r="M138">
        <v>67</v>
      </c>
    </row>
    <row r="139" spans="1:13">
      <c r="A139" s="6">
        <v>133</v>
      </c>
      <c r="B139" s="41" t="s">
        <v>333</v>
      </c>
      <c r="C139" s="8" t="s">
        <v>444</v>
      </c>
      <c r="D139" s="8" t="s">
        <v>443</v>
      </c>
      <c r="E139" s="9" t="s">
        <v>442</v>
      </c>
      <c r="F139" s="10">
        <v>2</v>
      </c>
      <c r="G139" s="11">
        <v>8</v>
      </c>
      <c r="H139" s="12" t="s">
        <v>16</v>
      </c>
      <c r="I139" s="13"/>
      <c r="J139" s="13"/>
      <c r="K139" s="13">
        <f t="shared" si="4"/>
        <v>0</v>
      </c>
      <c r="L139" s="13">
        <f t="shared" si="5"/>
        <v>0</v>
      </c>
      <c r="M139">
        <v>68</v>
      </c>
    </row>
    <row r="140" spans="1:13" s="49" customFormat="1">
      <c r="A140" s="39">
        <v>134</v>
      </c>
      <c r="B140" s="41" t="s">
        <v>333</v>
      </c>
      <c r="C140" s="8" t="s">
        <v>447</v>
      </c>
      <c r="D140" s="8" t="s">
        <v>446</v>
      </c>
      <c r="E140" s="9" t="s">
        <v>445</v>
      </c>
      <c r="F140" s="45">
        <v>2</v>
      </c>
      <c r="G140" s="46">
        <v>8</v>
      </c>
      <c r="H140" s="47" t="s">
        <v>16</v>
      </c>
      <c r="I140" s="48"/>
      <c r="J140" s="48"/>
      <c r="K140" s="48">
        <f t="shared" si="4"/>
        <v>0</v>
      </c>
      <c r="L140" s="48">
        <f t="shared" si="5"/>
        <v>0</v>
      </c>
      <c r="M140">
        <v>69</v>
      </c>
    </row>
    <row r="141" spans="1:13">
      <c r="A141" s="6">
        <v>135</v>
      </c>
      <c r="B141" s="41" t="s">
        <v>333</v>
      </c>
      <c r="C141" s="8" t="s">
        <v>449</v>
      </c>
      <c r="D141" s="8" t="s">
        <v>440</v>
      </c>
      <c r="E141" s="9" t="s">
        <v>448</v>
      </c>
      <c r="F141" s="10">
        <v>2</v>
      </c>
      <c r="G141" s="11">
        <v>8</v>
      </c>
      <c r="H141" s="12" t="s">
        <v>16</v>
      </c>
      <c r="I141" s="13"/>
      <c r="J141" s="13"/>
      <c r="K141" s="13">
        <f t="shared" si="4"/>
        <v>0</v>
      </c>
      <c r="L141" s="13">
        <f t="shared" si="5"/>
        <v>0</v>
      </c>
      <c r="M141">
        <v>70</v>
      </c>
    </row>
    <row r="142" spans="1:13">
      <c r="A142" s="6">
        <v>136</v>
      </c>
      <c r="B142" s="41" t="s">
        <v>333</v>
      </c>
      <c r="C142" s="8" t="s">
        <v>452</v>
      </c>
      <c r="D142" s="8" t="s">
        <v>451</v>
      </c>
      <c r="E142" s="9" t="s">
        <v>450</v>
      </c>
      <c r="F142" s="10">
        <v>4</v>
      </c>
      <c r="G142" s="11">
        <v>20</v>
      </c>
      <c r="H142" s="12" t="s">
        <v>16</v>
      </c>
      <c r="I142" s="13"/>
      <c r="J142" s="13"/>
      <c r="K142" s="13">
        <f t="shared" si="4"/>
        <v>0</v>
      </c>
      <c r="L142" s="13">
        <f t="shared" si="5"/>
        <v>0</v>
      </c>
      <c r="M142">
        <v>71</v>
      </c>
    </row>
    <row r="143" spans="1:13">
      <c r="A143" s="6">
        <v>137</v>
      </c>
      <c r="B143" s="41" t="s">
        <v>333</v>
      </c>
      <c r="C143" s="8" t="s">
        <v>454</v>
      </c>
      <c r="D143" s="8" t="s">
        <v>443</v>
      </c>
      <c r="E143" s="9" t="s">
        <v>453</v>
      </c>
      <c r="F143" s="10">
        <v>2</v>
      </c>
      <c r="G143" s="11">
        <v>8</v>
      </c>
      <c r="H143" s="12" t="s">
        <v>16</v>
      </c>
      <c r="I143" s="13"/>
      <c r="J143" s="13"/>
      <c r="K143" s="13">
        <f t="shared" si="4"/>
        <v>0</v>
      </c>
      <c r="L143" s="13">
        <f t="shared" si="5"/>
        <v>0</v>
      </c>
      <c r="M143">
        <v>72</v>
      </c>
    </row>
    <row r="144" spans="1:13">
      <c r="A144" s="6">
        <v>138</v>
      </c>
      <c r="B144" s="41" t="s">
        <v>333</v>
      </c>
      <c r="C144" s="8" t="s">
        <v>456</v>
      </c>
      <c r="D144" s="8" t="s">
        <v>440</v>
      </c>
      <c r="E144" s="9" t="s">
        <v>455</v>
      </c>
      <c r="F144" s="10">
        <v>2</v>
      </c>
      <c r="G144" s="11">
        <v>8</v>
      </c>
      <c r="H144" s="12" t="s">
        <v>16</v>
      </c>
      <c r="I144" s="13"/>
      <c r="J144" s="13"/>
      <c r="K144" s="13">
        <f t="shared" si="4"/>
        <v>0</v>
      </c>
      <c r="L144" s="13">
        <f t="shared" si="5"/>
        <v>0</v>
      </c>
      <c r="M144">
        <v>73</v>
      </c>
    </row>
    <row r="145" spans="1:13">
      <c r="A145" s="6">
        <v>139</v>
      </c>
      <c r="B145" s="41" t="s">
        <v>333</v>
      </c>
      <c r="C145" s="8" t="s">
        <v>458</v>
      </c>
      <c r="D145" s="8" t="s">
        <v>443</v>
      </c>
      <c r="E145" s="9" t="s">
        <v>457</v>
      </c>
      <c r="F145" s="10">
        <v>2</v>
      </c>
      <c r="G145" s="11">
        <v>8</v>
      </c>
      <c r="H145" s="12" t="s">
        <v>16</v>
      </c>
      <c r="I145" s="13"/>
      <c r="J145" s="13"/>
      <c r="K145" s="13">
        <f t="shared" si="4"/>
        <v>0</v>
      </c>
      <c r="L145" s="13">
        <f t="shared" si="5"/>
        <v>0</v>
      </c>
      <c r="M145">
        <v>74</v>
      </c>
    </row>
    <row r="146" spans="1:13">
      <c r="A146" s="6">
        <v>140</v>
      </c>
      <c r="B146" s="41" t="s">
        <v>333</v>
      </c>
      <c r="C146" s="8" t="s">
        <v>461</v>
      </c>
      <c r="D146" s="8" t="s">
        <v>460</v>
      </c>
      <c r="E146" s="9" t="s">
        <v>459</v>
      </c>
      <c r="F146" s="10">
        <v>4</v>
      </c>
      <c r="G146" s="11">
        <v>20</v>
      </c>
      <c r="H146" s="12" t="s">
        <v>16</v>
      </c>
      <c r="I146" s="13"/>
      <c r="J146" s="13"/>
      <c r="K146" s="13">
        <f t="shared" si="4"/>
        <v>0</v>
      </c>
      <c r="L146" s="13">
        <f t="shared" si="5"/>
        <v>0</v>
      </c>
      <c r="M146">
        <v>75</v>
      </c>
    </row>
    <row r="147" spans="1:13">
      <c r="A147" s="6">
        <v>141</v>
      </c>
      <c r="B147" s="41" t="s">
        <v>333</v>
      </c>
      <c r="C147" s="8" t="s">
        <v>463</v>
      </c>
      <c r="D147" s="8" t="s">
        <v>443</v>
      </c>
      <c r="E147" s="9" t="s">
        <v>462</v>
      </c>
      <c r="F147" s="10">
        <v>2</v>
      </c>
      <c r="G147" s="11">
        <v>8</v>
      </c>
      <c r="H147" s="12" t="s">
        <v>16</v>
      </c>
      <c r="I147" s="13"/>
      <c r="J147" s="13"/>
      <c r="K147" s="13">
        <f t="shared" si="4"/>
        <v>0</v>
      </c>
      <c r="L147" s="13">
        <f t="shared" si="5"/>
        <v>0</v>
      </c>
      <c r="M147">
        <v>76</v>
      </c>
    </row>
    <row r="148" spans="1:13">
      <c r="A148" s="6">
        <v>142</v>
      </c>
      <c r="B148" s="41" t="s">
        <v>333</v>
      </c>
      <c r="C148" s="8" t="s">
        <v>466</v>
      </c>
      <c r="D148" s="8" t="s">
        <v>465</v>
      </c>
      <c r="E148" s="9" t="s">
        <v>464</v>
      </c>
      <c r="F148" s="10">
        <v>2</v>
      </c>
      <c r="G148" s="11">
        <v>4</v>
      </c>
      <c r="H148" s="12" t="s">
        <v>16</v>
      </c>
      <c r="I148" s="13"/>
      <c r="J148" s="13"/>
      <c r="K148" s="13">
        <f t="shared" si="4"/>
        <v>0</v>
      </c>
      <c r="L148" s="13">
        <f t="shared" si="5"/>
        <v>0</v>
      </c>
      <c r="M148">
        <v>77</v>
      </c>
    </row>
    <row r="149" spans="1:13">
      <c r="A149" s="6">
        <v>143</v>
      </c>
      <c r="B149" s="41" t="s">
        <v>730</v>
      </c>
      <c r="C149" s="8" t="s">
        <v>469</v>
      </c>
      <c r="D149" s="8" t="s">
        <v>468</v>
      </c>
      <c r="E149" s="9" t="s">
        <v>467</v>
      </c>
      <c r="F149" s="10">
        <v>2</v>
      </c>
      <c r="G149" s="11">
        <v>8</v>
      </c>
      <c r="H149" s="12" t="s">
        <v>16</v>
      </c>
      <c r="I149" s="13"/>
      <c r="J149" s="13"/>
      <c r="K149" s="13">
        <f t="shared" si="4"/>
        <v>0</v>
      </c>
      <c r="L149" s="13">
        <f t="shared" si="5"/>
        <v>0</v>
      </c>
      <c r="M149">
        <v>78</v>
      </c>
    </row>
    <row r="150" spans="1:13">
      <c r="A150" s="6">
        <v>144</v>
      </c>
      <c r="B150" s="41" t="s">
        <v>730</v>
      </c>
      <c r="C150" s="8" t="s">
        <v>471</v>
      </c>
      <c r="D150" s="8" t="s">
        <v>398</v>
      </c>
      <c r="E150" s="9" t="s">
        <v>470</v>
      </c>
      <c r="F150" s="10">
        <v>2</v>
      </c>
      <c r="G150" s="11">
        <v>8</v>
      </c>
      <c r="H150" s="12" t="s">
        <v>16</v>
      </c>
      <c r="I150" s="13"/>
      <c r="J150" s="13"/>
      <c r="K150" s="13">
        <f t="shared" si="4"/>
        <v>0</v>
      </c>
      <c r="L150" s="13">
        <f t="shared" si="5"/>
        <v>0</v>
      </c>
      <c r="M150">
        <v>79</v>
      </c>
    </row>
    <row r="151" spans="1:13">
      <c r="A151" s="6">
        <v>145</v>
      </c>
      <c r="B151" s="41" t="s">
        <v>730</v>
      </c>
      <c r="C151" s="8" t="s">
        <v>474</v>
      </c>
      <c r="D151" s="8" t="s">
        <v>473</v>
      </c>
      <c r="E151" s="9" t="s">
        <v>472</v>
      </c>
      <c r="F151" s="10">
        <v>2</v>
      </c>
      <c r="G151" s="11">
        <v>8</v>
      </c>
      <c r="H151" s="12" t="s">
        <v>16</v>
      </c>
      <c r="I151" s="13"/>
      <c r="J151" s="13"/>
      <c r="K151" s="13">
        <f t="shared" si="4"/>
        <v>0</v>
      </c>
      <c r="L151" s="13">
        <f t="shared" si="5"/>
        <v>0</v>
      </c>
      <c r="M151">
        <v>80</v>
      </c>
    </row>
    <row r="152" spans="1:13">
      <c r="A152" s="6">
        <v>146</v>
      </c>
      <c r="B152" s="41" t="s">
        <v>333</v>
      </c>
      <c r="C152" s="8" t="s">
        <v>477</v>
      </c>
      <c r="D152" s="8" t="s">
        <v>476</v>
      </c>
      <c r="E152" s="9" t="s">
        <v>475</v>
      </c>
      <c r="F152" s="10">
        <v>2</v>
      </c>
      <c r="G152" s="11">
        <v>6</v>
      </c>
      <c r="H152" s="12" t="s">
        <v>16</v>
      </c>
      <c r="I152" s="13"/>
      <c r="J152" s="13"/>
      <c r="K152" s="13">
        <f t="shared" si="4"/>
        <v>0</v>
      </c>
      <c r="L152" s="13">
        <f t="shared" si="5"/>
        <v>0</v>
      </c>
      <c r="M152">
        <v>81</v>
      </c>
    </row>
    <row r="153" spans="1:13">
      <c r="A153" s="6">
        <v>147</v>
      </c>
      <c r="B153" s="41" t="s">
        <v>730</v>
      </c>
      <c r="C153" s="8" t="s">
        <v>480</v>
      </c>
      <c r="D153" s="8" t="s">
        <v>479</v>
      </c>
      <c r="E153" s="9" t="s">
        <v>478</v>
      </c>
      <c r="F153" s="10">
        <v>2</v>
      </c>
      <c r="G153" s="11">
        <v>8</v>
      </c>
      <c r="H153" s="12" t="s">
        <v>16</v>
      </c>
      <c r="I153" s="13"/>
      <c r="J153" s="13"/>
      <c r="K153" s="13">
        <f t="shared" si="4"/>
        <v>0</v>
      </c>
      <c r="L153" s="13">
        <f t="shared" si="5"/>
        <v>0</v>
      </c>
      <c r="M153">
        <v>82</v>
      </c>
    </row>
    <row r="154" spans="1:13">
      <c r="A154" s="6">
        <v>148</v>
      </c>
      <c r="B154" s="41" t="s">
        <v>730</v>
      </c>
      <c r="C154" s="8" t="s">
        <v>481</v>
      </c>
      <c r="D154" s="8" t="s">
        <v>482</v>
      </c>
      <c r="E154" s="9" t="s">
        <v>483</v>
      </c>
      <c r="F154" s="10">
        <v>2</v>
      </c>
      <c r="G154" s="11">
        <v>8</v>
      </c>
      <c r="H154" s="12" t="s">
        <v>16</v>
      </c>
      <c r="I154" s="13"/>
      <c r="J154" s="13"/>
      <c r="K154" s="13">
        <f t="shared" si="4"/>
        <v>0</v>
      </c>
      <c r="L154" s="13">
        <f t="shared" si="5"/>
        <v>0</v>
      </c>
      <c r="M154">
        <v>83</v>
      </c>
    </row>
    <row r="155" spans="1:13">
      <c r="A155" s="6">
        <v>149</v>
      </c>
      <c r="B155" s="41" t="s">
        <v>333</v>
      </c>
      <c r="C155" s="8" t="s">
        <v>486</v>
      </c>
      <c r="D155" s="8" t="s">
        <v>485</v>
      </c>
      <c r="E155" s="9" t="s">
        <v>484</v>
      </c>
      <c r="F155" s="10">
        <v>8</v>
      </c>
      <c r="G155" s="11">
        <v>32</v>
      </c>
      <c r="H155" s="12" t="s">
        <v>16</v>
      </c>
      <c r="I155" s="13"/>
      <c r="J155" s="13"/>
      <c r="K155" s="13">
        <f t="shared" si="4"/>
        <v>0</v>
      </c>
      <c r="L155" s="13">
        <f t="shared" si="5"/>
        <v>0</v>
      </c>
      <c r="M155">
        <v>84</v>
      </c>
    </row>
    <row r="156" spans="1:13">
      <c r="A156" s="6">
        <v>150</v>
      </c>
      <c r="B156" s="41" t="s">
        <v>730</v>
      </c>
      <c r="C156" s="8" t="s">
        <v>489</v>
      </c>
      <c r="D156" s="8" t="s">
        <v>488</v>
      </c>
      <c r="E156" s="9" t="s">
        <v>487</v>
      </c>
      <c r="F156" s="10">
        <v>2</v>
      </c>
      <c r="G156" s="11">
        <v>8</v>
      </c>
      <c r="H156" s="12" t="s">
        <v>16</v>
      </c>
      <c r="I156" s="13"/>
      <c r="J156" s="13"/>
      <c r="K156" s="13">
        <f t="shared" si="4"/>
        <v>0</v>
      </c>
      <c r="L156" s="13">
        <f t="shared" si="5"/>
        <v>0</v>
      </c>
      <c r="M156">
        <v>85</v>
      </c>
    </row>
    <row r="157" spans="1:13">
      <c r="A157" s="6">
        <v>151</v>
      </c>
      <c r="B157" s="41" t="s">
        <v>333</v>
      </c>
      <c r="C157" s="8" t="s">
        <v>492</v>
      </c>
      <c r="D157" s="8" t="s">
        <v>491</v>
      </c>
      <c r="E157" s="9" t="s">
        <v>490</v>
      </c>
      <c r="F157" s="10">
        <v>8</v>
      </c>
      <c r="G157" s="11">
        <v>32</v>
      </c>
      <c r="H157" s="12" t="s">
        <v>16</v>
      </c>
      <c r="I157" s="13"/>
      <c r="J157" s="13"/>
      <c r="K157" s="13">
        <f t="shared" si="4"/>
        <v>0</v>
      </c>
      <c r="L157" s="13">
        <f t="shared" si="5"/>
        <v>0</v>
      </c>
      <c r="M157">
        <v>86</v>
      </c>
    </row>
    <row r="158" spans="1:13">
      <c r="A158" s="6">
        <v>152</v>
      </c>
      <c r="B158" s="41" t="s">
        <v>730</v>
      </c>
      <c r="C158" s="8" t="s">
        <v>495</v>
      </c>
      <c r="D158" s="8" t="s">
        <v>494</v>
      </c>
      <c r="E158" s="9" t="s">
        <v>493</v>
      </c>
      <c r="F158" s="10">
        <v>2</v>
      </c>
      <c r="G158" s="11">
        <v>8</v>
      </c>
      <c r="H158" s="12" t="s">
        <v>16</v>
      </c>
      <c r="I158" s="13"/>
      <c r="J158" s="13"/>
      <c r="K158" s="13">
        <f t="shared" si="4"/>
        <v>0</v>
      </c>
      <c r="L158" s="13">
        <f t="shared" si="5"/>
        <v>0</v>
      </c>
      <c r="M158">
        <v>87</v>
      </c>
    </row>
    <row r="159" spans="1:13">
      <c r="A159" s="6">
        <v>153</v>
      </c>
      <c r="B159" s="41" t="s">
        <v>333</v>
      </c>
      <c r="C159" s="8" t="s">
        <v>498</v>
      </c>
      <c r="D159" s="8" t="s">
        <v>497</v>
      </c>
      <c r="E159" s="9" t="s">
        <v>496</v>
      </c>
      <c r="F159" s="10">
        <v>2</v>
      </c>
      <c r="G159" s="11">
        <v>8</v>
      </c>
      <c r="H159" s="12" t="s">
        <v>16</v>
      </c>
      <c r="I159" s="13"/>
      <c r="J159" s="13"/>
      <c r="K159" s="13">
        <f t="shared" si="4"/>
        <v>0</v>
      </c>
      <c r="L159" s="13">
        <f t="shared" si="5"/>
        <v>0</v>
      </c>
      <c r="M159">
        <v>88</v>
      </c>
    </row>
    <row r="160" spans="1:13">
      <c r="A160" s="6">
        <v>154</v>
      </c>
      <c r="B160" s="41" t="s">
        <v>730</v>
      </c>
      <c r="C160" s="8" t="s">
        <v>501</v>
      </c>
      <c r="D160" s="8" t="s">
        <v>500</v>
      </c>
      <c r="E160" s="9" t="s">
        <v>499</v>
      </c>
      <c r="F160" s="10">
        <v>2</v>
      </c>
      <c r="G160" s="11">
        <v>8</v>
      </c>
      <c r="H160" s="12" t="s">
        <v>16</v>
      </c>
      <c r="I160" s="13"/>
      <c r="J160" s="13"/>
      <c r="K160" s="13">
        <f t="shared" si="4"/>
        <v>0</v>
      </c>
      <c r="L160" s="13">
        <f t="shared" si="5"/>
        <v>0</v>
      </c>
      <c r="M160">
        <v>89</v>
      </c>
    </row>
    <row r="161" spans="1:13">
      <c r="A161" s="39">
        <v>155</v>
      </c>
      <c r="B161" s="40" t="s">
        <v>727</v>
      </c>
      <c r="C161" s="8" t="s">
        <v>503</v>
      </c>
      <c r="D161" s="8" t="s">
        <v>274</v>
      </c>
      <c r="E161" s="9" t="s">
        <v>502</v>
      </c>
      <c r="F161" s="10">
        <v>4</v>
      </c>
      <c r="G161" s="11">
        <v>16</v>
      </c>
      <c r="H161" s="12" t="s">
        <v>16</v>
      </c>
      <c r="I161" s="13"/>
      <c r="J161" s="13"/>
      <c r="K161" s="13">
        <f t="shared" si="4"/>
        <v>0</v>
      </c>
      <c r="L161" s="13">
        <f t="shared" si="5"/>
        <v>0</v>
      </c>
      <c r="M161">
        <v>90</v>
      </c>
    </row>
    <row r="162" spans="1:13">
      <c r="A162" s="6">
        <v>156</v>
      </c>
      <c r="B162" s="44" t="s">
        <v>505</v>
      </c>
      <c r="C162" s="8" t="s">
        <v>507</v>
      </c>
      <c r="D162" s="8" t="s">
        <v>506</v>
      </c>
      <c r="E162" s="9" t="s">
        <v>504</v>
      </c>
      <c r="F162" s="10">
        <v>4</v>
      </c>
      <c r="G162" s="11">
        <v>40</v>
      </c>
      <c r="H162" s="12" t="s">
        <v>16</v>
      </c>
      <c r="I162" s="13"/>
      <c r="J162" s="13"/>
      <c r="K162" s="13">
        <f t="shared" si="4"/>
        <v>0</v>
      </c>
      <c r="L162" s="13">
        <f t="shared" si="5"/>
        <v>0</v>
      </c>
      <c r="M162">
        <v>91</v>
      </c>
    </row>
    <row r="163" spans="1:13" s="49" customFormat="1">
      <c r="A163" s="39">
        <v>157</v>
      </c>
      <c r="B163" s="41" t="s">
        <v>333</v>
      </c>
      <c r="C163" s="8" t="s">
        <v>509</v>
      </c>
      <c r="D163" s="8" t="s">
        <v>238</v>
      </c>
      <c r="E163" s="9" t="s">
        <v>508</v>
      </c>
      <c r="F163" s="45">
        <v>2</v>
      </c>
      <c r="G163" s="46">
        <v>10</v>
      </c>
      <c r="H163" s="47" t="s">
        <v>16</v>
      </c>
      <c r="I163" s="48"/>
      <c r="J163" s="48"/>
      <c r="K163" s="48">
        <f t="shared" si="4"/>
        <v>0</v>
      </c>
      <c r="L163" s="48">
        <f t="shared" si="5"/>
        <v>0</v>
      </c>
      <c r="M163">
        <v>92</v>
      </c>
    </row>
    <row r="164" spans="1:13">
      <c r="A164" s="6">
        <v>158</v>
      </c>
      <c r="B164" s="41" t="s">
        <v>730</v>
      </c>
      <c r="C164" s="8" t="s">
        <v>512</v>
      </c>
      <c r="D164" s="8" t="s">
        <v>511</v>
      </c>
      <c r="E164" s="9" t="s">
        <v>510</v>
      </c>
      <c r="F164" s="10">
        <v>2</v>
      </c>
      <c r="G164" s="11">
        <v>8</v>
      </c>
      <c r="H164" s="12" t="s">
        <v>16</v>
      </c>
      <c r="I164" s="13"/>
      <c r="J164" s="13"/>
      <c r="K164" s="13">
        <f t="shared" si="4"/>
        <v>0</v>
      </c>
      <c r="L164" s="13">
        <f t="shared" si="5"/>
        <v>0</v>
      </c>
      <c r="M164">
        <v>93</v>
      </c>
    </row>
    <row r="165" spans="1:13">
      <c r="A165" s="6">
        <v>159</v>
      </c>
      <c r="B165" s="41" t="s">
        <v>730</v>
      </c>
      <c r="C165" s="8" t="s">
        <v>515</v>
      </c>
      <c r="D165" s="8" t="s">
        <v>514</v>
      </c>
      <c r="E165" s="9" t="s">
        <v>513</v>
      </c>
      <c r="F165" s="10">
        <v>2</v>
      </c>
      <c r="G165" s="11">
        <v>10</v>
      </c>
      <c r="H165" s="12" t="s">
        <v>16</v>
      </c>
      <c r="I165" s="13"/>
      <c r="J165" s="13"/>
      <c r="K165" s="13">
        <f t="shared" si="4"/>
        <v>0</v>
      </c>
      <c r="L165" s="13">
        <f t="shared" si="5"/>
        <v>0</v>
      </c>
      <c r="M165">
        <v>94</v>
      </c>
    </row>
    <row r="166" spans="1:13">
      <c r="A166" s="6">
        <v>160</v>
      </c>
      <c r="B166" s="41" t="s">
        <v>730</v>
      </c>
      <c r="C166" s="8" t="s">
        <v>518</v>
      </c>
      <c r="D166" s="8" t="s">
        <v>517</v>
      </c>
      <c r="E166" s="9" t="s">
        <v>516</v>
      </c>
      <c r="F166" s="10">
        <v>2</v>
      </c>
      <c r="G166" s="11">
        <v>10</v>
      </c>
      <c r="H166" s="12" t="s">
        <v>16</v>
      </c>
      <c r="I166" s="13"/>
      <c r="J166" s="13"/>
      <c r="K166" s="13">
        <f t="shared" si="4"/>
        <v>0</v>
      </c>
      <c r="L166" s="13">
        <f t="shared" si="5"/>
        <v>0</v>
      </c>
      <c r="M166">
        <v>95</v>
      </c>
    </row>
    <row r="167" spans="1:13">
      <c r="A167" s="6">
        <v>161</v>
      </c>
      <c r="B167" s="41" t="s">
        <v>333</v>
      </c>
      <c r="C167" s="8" t="s">
        <v>521</v>
      </c>
      <c r="D167" s="8" t="s">
        <v>520</v>
      </c>
      <c r="E167" s="9" t="s">
        <v>519</v>
      </c>
      <c r="F167" s="10">
        <v>4</v>
      </c>
      <c r="G167" s="11">
        <v>20</v>
      </c>
      <c r="H167" s="12" t="s">
        <v>16</v>
      </c>
      <c r="I167" s="13"/>
      <c r="J167" s="13"/>
      <c r="K167" s="13">
        <f t="shared" si="4"/>
        <v>0</v>
      </c>
      <c r="L167" s="13">
        <f t="shared" si="5"/>
        <v>0</v>
      </c>
      <c r="M167">
        <v>96</v>
      </c>
    </row>
    <row r="168" spans="1:13">
      <c r="A168" s="6">
        <v>161</v>
      </c>
      <c r="B168" s="41" t="s">
        <v>333</v>
      </c>
      <c r="C168" s="8" t="s">
        <v>524</v>
      </c>
      <c r="D168" s="8" t="s">
        <v>523</v>
      </c>
      <c r="E168" s="9" t="s">
        <v>522</v>
      </c>
      <c r="F168" s="10">
        <v>4</v>
      </c>
      <c r="G168" s="11">
        <v>20</v>
      </c>
      <c r="H168" s="12" t="s">
        <v>16</v>
      </c>
      <c r="I168" s="13"/>
      <c r="J168" s="13"/>
      <c r="K168" s="13">
        <f t="shared" si="4"/>
        <v>0</v>
      </c>
      <c r="L168" s="13">
        <f t="shared" si="5"/>
        <v>0</v>
      </c>
      <c r="M168">
        <v>97</v>
      </c>
    </row>
    <row r="169" spans="1:13">
      <c r="A169" s="6">
        <v>163</v>
      </c>
      <c r="B169" s="41" t="s">
        <v>333</v>
      </c>
      <c r="C169" s="8" t="s">
        <v>526</v>
      </c>
      <c r="D169" s="8" t="s">
        <v>17</v>
      </c>
      <c r="E169" s="9" t="s">
        <v>525</v>
      </c>
      <c r="F169" s="10">
        <v>12</v>
      </c>
      <c r="G169" s="11">
        <v>60</v>
      </c>
      <c r="H169" s="12" t="s">
        <v>16</v>
      </c>
      <c r="I169" s="13"/>
      <c r="J169" s="13"/>
      <c r="K169" s="13">
        <f t="shared" si="4"/>
        <v>0</v>
      </c>
      <c r="L169" s="13">
        <f t="shared" si="5"/>
        <v>0</v>
      </c>
      <c r="M169">
        <v>98</v>
      </c>
    </row>
    <row r="170" spans="1:13">
      <c r="A170" s="6">
        <v>164</v>
      </c>
      <c r="B170" s="41" t="s">
        <v>333</v>
      </c>
      <c r="C170" s="8" t="s">
        <v>529</v>
      </c>
      <c r="D170" s="8" t="s">
        <v>528</v>
      </c>
      <c r="E170" s="9" t="s">
        <v>527</v>
      </c>
      <c r="F170" s="10">
        <v>4</v>
      </c>
      <c r="G170" s="11">
        <v>20</v>
      </c>
      <c r="H170" s="12" t="s">
        <v>16</v>
      </c>
      <c r="I170" s="13"/>
      <c r="J170" s="13"/>
      <c r="K170" s="13">
        <f t="shared" si="4"/>
        <v>0</v>
      </c>
      <c r="L170" s="13">
        <f t="shared" si="5"/>
        <v>0</v>
      </c>
      <c r="M170">
        <v>99</v>
      </c>
    </row>
    <row r="171" spans="1:13" s="49" customFormat="1">
      <c r="A171" s="39">
        <v>165</v>
      </c>
      <c r="B171" s="41" t="s">
        <v>730</v>
      </c>
      <c r="C171" s="8" t="s">
        <v>532</v>
      </c>
      <c r="D171" s="8" t="s">
        <v>531</v>
      </c>
      <c r="E171" s="9" t="s">
        <v>530</v>
      </c>
      <c r="F171" s="45">
        <v>2</v>
      </c>
      <c r="G171" s="46">
        <v>10</v>
      </c>
      <c r="H171" s="47" t="s">
        <v>16</v>
      </c>
      <c r="I171" s="48"/>
      <c r="J171" s="48"/>
      <c r="K171" s="48">
        <f t="shared" si="4"/>
        <v>0</v>
      </c>
      <c r="L171" s="48">
        <f t="shared" si="5"/>
        <v>0</v>
      </c>
      <c r="M171">
        <v>100</v>
      </c>
    </row>
    <row r="172" spans="1:13">
      <c r="A172" s="6">
        <v>166</v>
      </c>
      <c r="B172" s="41" t="s">
        <v>730</v>
      </c>
      <c r="C172" s="8" t="s">
        <v>535</v>
      </c>
      <c r="D172" s="8" t="s">
        <v>534</v>
      </c>
      <c r="E172" s="9" t="s">
        <v>533</v>
      </c>
      <c r="F172" s="10">
        <v>2</v>
      </c>
      <c r="G172" s="11">
        <v>10</v>
      </c>
      <c r="H172" s="12" t="s">
        <v>16</v>
      </c>
      <c r="I172" s="13"/>
      <c r="J172" s="13"/>
      <c r="K172" s="13">
        <f t="shared" si="4"/>
        <v>0</v>
      </c>
      <c r="L172" s="13">
        <f t="shared" si="5"/>
        <v>0</v>
      </c>
      <c r="M172">
        <v>101</v>
      </c>
    </row>
    <row r="173" spans="1:13">
      <c r="A173" s="6">
        <v>167</v>
      </c>
      <c r="B173" s="41" t="s">
        <v>730</v>
      </c>
      <c r="C173" s="8" t="s">
        <v>537</v>
      </c>
      <c r="D173" s="8" t="s">
        <v>283</v>
      </c>
      <c r="E173" s="9" t="s">
        <v>536</v>
      </c>
      <c r="F173" s="10">
        <v>2</v>
      </c>
      <c r="G173" s="11">
        <v>10</v>
      </c>
      <c r="H173" s="12" t="s">
        <v>16</v>
      </c>
      <c r="I173" s="13"/>
      <c r="J173" s="13"/>
      <c r="K173" s="13">
        <f t="shared" si="4"/>
        <v>0</v>
      </c>
      <c r="L173" s="13">
        <f t="shared" si="5"/>
        <v>0</v>
      </c>
      <c r="M173">
        <v>102</v>
      </c>
    </row>
    <row r="174" spans="1:13">
      <c r="A174" s="6">
        <v>168</v>
      </c>
      <c r="B174" s="41" t="s">
        <v>730</v>
      </c>
      <c r="C174" s="8" t="s">
        <v>540</v>
      </c>
      <c r="D174" s="8" t="s">
        <v>539</v>
      </c>
      <c r="E174" s="9" t="s">
        <v>538</v>
      </c>
      <c r="F174" s="10">
        <v>2</v>
      </c>
      <c r="G174" s="11">
        <v>10</v>
      </c>
      <c r="H174" s="12" t="s">
        <v>16</v>
      </c>
      <c r="I174" s="13"/>
      <c r="J174" s="13"/>
      <c r="K174" s="13">
        <f t="shared" si="4"/>
        <v>0</v>
      </c>
      <c r="L174" s="13">
        <f t="shared" si="5"/>
        <v>0</v>
      </c>
      <c r="M174">
        <v>103</v>
      </c>
    </row>
    <row r="175" spans="1:13">
      <c r="A175" s="6">
        <v>169</v>
      </c>
      <c r="B175" s="41" t="s">
        <v>730</v>
      </c>
      <c r="C175" s="8" t="s">
        <v>543</v>
      </c>
      <c r="D175" s="8" t="s">
        <v>542</v>
      </c>
      <c r="E175" s="9" t="s">
        <v>541</v>
      </c>
      <c r="F175" s="10">
        <v>2</v>
      </c>
      <c r="G175" s="11">
        <v>10</v>
      </c>
      <c r="H175" s="12" t="s">
        <v>16</v>
      </c>
      <c r="I175" s="13"/>
      <c r="J175" s="13"/>
      <c r="K175" s="13">
        <f t="shared" si="4"/>
        <v>0</v>
      </c>
      <c r="L175" s="13">
        <f t="shared" si="5"/>
        <v>0</v>
      </c>
      <c r="M175">
        <v>104</v>
      </c>
    </row>
    <row r="176" spans="1:13">
      <c r="A176" s="6">
        <v>170</v>
      </c>
      <c r="B176" s="41" t="s">
        <v>730</v>
      </c>
      <c r="C176" s="8" t="s">
        <v>546</v>
      </c>
      <c r="D176" s="8" t="s">
        <v>545</v>
      </c>
      <c r="E176" s="9" t="s">
        <v>544</v>
      </c>
      <c r="F176" s="10">
        <v>4</v>
      </c>
      <c r="G176" s="11">
        <v>20</v>
      </c>
      <c r="H176" s="12" t="s">
        <v>16</v>
      </c>
      <c r="I176" s="13"/>
      <c r="J176" s="13"/>
      <c r="K176" s="13">
        <f t="shared" si="4"/>
        <v>0</v>
      </c>
      <c r="L176" s="13">
        <f t="shared" si="5"/>
        <v>0</v>
      </c>
      <c r="M176">
        <v>105</v>
      </c>
    </row>
    <row r="177" spans="1:13">
      <c r="A177" s="6">
        <v>171</v>
      </c>
      <c r="B177" s="41" t="s">
        <v>730</v>
      </c>
      <c r="C177" s="8" t="s">
        <v>549</v>
      </c>
      <c r="D177" s="8" t="s">
        <v>548</v>
      </c>
      <c r="E177" s="9" t="s">
        <v>547</v>
      </c>
      <c r="F177" s="10">
        <v>2</v>
      </c>
      <c r="G177" s="11">
        <v>10</v>
      </c>
      <c r="H177" s="12" t="s">
        <v>16</v>
      </c>
      <c r="I177" s="13"/>
      <c r="J177" s="13"/>
      <c r="K177" s="13">
        <f t="shared" si="4"/>
        <v>0</v>
      </c>
      <c r="L177" s="13">
        <f t="shared" si="5"/>
        <v>0</v>
      </c>
      <c r="M177">
        <v>106</v>
      </c>
    </row>
    <row r="178" spans="1:13">
      <c r="A178" s="6">
        <v>172</v>
      </c>
      <c r="B178" s="41" t="s">
        <v>730</v>
      </c>
      <c r="C178" s="8" t="s">
        <v>552</v>
      </c>
      <c r="D178" s="8" t="s">
        <v>551</v>
      </c>
      <c r="E178" s="9" t="s">
        <v>550</v>
      </c>
      <c r="F178" s="10">
        <v>2</v>
      </c>
      <c r="G178" s="11">
        <v>10</v>
      </c>
      <c r="H178" s="12" t="s">
        <v>16</v>
      </c>
      <c r="I178" s="13"/>
      <c r="J178" s="13"/>
      <c r="K178" s="13">
        <f t="shared" si="4"/>
        <v>0</v>
      </c>
      <c r="L178" s="13">
        <f t="shared" si="5"/>
        <v>0</v>
      </c>
      <c r="M178">
        <v>107</v>
      </c>
    </row>
    <row r="179" spans="1:13">
      <c r="A179" s="6">
        <v>173</v>
      </c>
      <c r="B179" s="41" t="s">
        <v>730</v>
      </c>
      <c r="C179" s="8" t="s">
        <v>555</v>
      </c>
      <c r="D179" s="8" t="s">
        <v>554</v>
      </c>
      <c r="E179" s="9" t="s">
        <v>553</v>
      </c>
      <c r="F179" s="10">
        <v>2</v>
      </c>
      <c r="G179" s="11">
        <v>10</v>
      </c>
      <c r="H179" s="12" t="s">
        <v>16</v>
      </c>
      <c r="I179" s="13"/>
      <c r="J179" s="13"/>
      <c r="K179" s="13">
        <f t="shared" si="4"/>
        <v>0</v>
      </c>
      <c r="L179" s="13">
        <f t="shared" si="5"/>
        <v>0</v>
      </c>
      <c r="M179">
        <v>108</v>
      </c>
    </row>
    <row r="180" spans="1:13">
      <c r="A180" s="6">
        <v>174</v>
      </c>
      <c r="B180" s="41" t="s">
        <v>730</v>
      </c>
      <c r="C180" s="8" t="s">
        <v>557</v>
      </c>
      <c r="D180" s="8" t="s">
        <v>551</v>
      </c>
      <c r="E180" s="9" t="s">
        <v>556</v>
      </c>
      <c r="F180" s="10">
        <v>2</v>
      </c>
      <c r="G180" s="11">
        <v>10</v>
      </c>
      <c r="H180" s="12" t="s">
        <v>16</v>
      </c>
      <c r="I180" s="13"/>
      <c r="J180" s="13"/>
      <c r="K180" s="13">
        <f t="shared" si="4"/>
        <v>0</v>
      </c>
      <c r="L180" s="13">
        <f t="shared" si="5"/>
        <v>0</v>
      </c>
      <c r="M180">
        <v>109</v>
      </c>
    </row>
    <row r="181" spans="1:13">
      <c r="A181" s="6">
        <v>175</v>
      </c>
      <c r="B181" s="41" t="s">
        <v>730</v>
      </c>
      <c r="C181" s="8" t="s">
        <v>560</v>
      </c>
      <c r="D181" s="8" t="s">
        <v>559</v>
      </c>
      <c r="E181" s="9" t="s">
        <v>558</v>
      </c>
      <c r="F181" s="10">
        <v>2</v>
      </c>
      <c r="G181" s="11">
        <v>10</v>
      </c>
      <c r="H181" s="12" t="s">
        <v>16</v>
      </c>
      <c r="I181" s="13"/>
      <c r="J181" s="13"/>
      <c r="K181" s="13">
        <f t="shared" si="4"/>
        <v>0</v>
      </c>
      <c r="L181" s="13">
        <f t="shared" si="5"/>
        <v>0</v>
      </c>
      <c r="M181">
        <v>110</v>
      </c>
    </row>
    <row r="182" spans="1:13">
      <c r="A182" s="6">
        <v>176</v>
      </c>
      <c r="B182" s="41" t="s">
        <v>730</v>
      </c>
      <c r="C182" s="8" t="s">
        <v>563</v>
      </c>
      <c r="D182" s="8" t="s">
        <v>562</v>
      </c>
      <c r="E182" s="9" t="s">
        <v>561</v>
      </c>
      <c r="F182" s="10">
        <v>4</v>
      </c>
      <c r="G182" s="11">
        <v>20</v>
      </c>
      <c r="H182" s="12" t="s">
        <v>16</v>
      </c>
      <c r="I182" s="13"/>
      <c r="J182" s="13"/>
      <c r="K182" s="13">
        <f t="shared" si="4"/>
        <v>0</v>
      </c>
      <c r="L182" s="13">
        <f t="shared" si="5"/>
        <v>0</v>
      </c>
      <c r="M182">
        <v>111</v>
      </c>
    </row>
    <row r="183" spans="1:13">
      <c r="A183" s="6">
        <v>177</v>
      </c>
      <c r="B183" s="41" t="s">
        <v>730</v>
      </c>
      <c r="C183" s="8" t="s">
        <v>566</v>
      </c>
      <c r="D183" s="8" t="s">
        <v>565</v>
      </c>
      <c r="E183" s="9" t="s">
        <v>564</v>
      </c>
      <c r="F183" s="10">
        <v>4</v>
      </c>
      <c r="G183" s="11">
        <v>20</v>
      </c>
      <c r="H183" s="12" t="s">
        <v>16</v>
      </c>
      <c r="I183" s="13"/>
      <c r="J183" s="13"/>
      <c r="K183" s="13">
        <f t="shared" si="4"/>
        <v>0</v>
      </c>
      <c r="L183" s="13">
        <f t="shared" si="5"/>
        <v>0</v>
      </c>
      <c r="M183">
        <v>112</v>
      </c>
    </row>
    <row r="184" spans="1:13">
      <c r="A184" s="6">
        <v>178</v>
      </c>
      <c r="B184" s="41" t="s">
        <v>730</v>
      </c>
      <c r="C184" s="8" t="s">
        <v>569</v>
      </c>
      <c r="D184" s="8" t="s">
        <v>568</v>
      </c>
      <c r="E184" s="9" t="s">
        <v>567</v>
      </c>
      <c r="F184" s="10">
        <v>2</v>
      </c>
      <c r="G184" s="11">
        <v>10</v>
      </c>
      <c r="H184" s="12" t="s">
        <v>16</v>
      </c>
      <c r="I184" s="13"/>
      <c r="J184" s="13"/>
      <c r="K184" s="13">
        <f t="shared" si="4"/>
        <v>0</v>
      </c>
      <c r="L184" s="13">
        <f t="shared" si="5"/>
        <v>0</v>
      </c>
      <c r="M184">
        <v>113</v>
      </c>
    </row>
    <row r="185" spans="1:13">
      <c r="A185" s="6">
        <v>179</v>
      </c>
      <c r="B185" s="41" t="s">
        <v>730</v>
      </c>
      <c r="C185" s="8" t="s">
        <v>572</v>
      </c>
      <c r="D185" s="8" t="s">
        <v>571</v>
      </c>
      <c r="E185" s="9" t="s">
        <v>570</v>
      </c>
      <c r="F185" s="10">
        <v>2</v>
      </c>
      <c r="G185" s="11">
        <v>10</v>
      </c>
      <c r="H185" s="12" t="s">
        <v>16</v>
      </c>
      <c r="I185" s="13"/>
      <c r="J185" s="13"/>
      <c r="K185" s="13">
        <f t="shared" si="4"/>
        <v>0</v>
      </c>
      <c r="L185" s="13">
        <f t="shared" si="5"/>
        <v>0</v>
      </c>
      <c r="M185">
        <v>114</v>
      </c>
    </row>
    <row r="186" spans="1:13">
      <c r="A186" s="6">
        <v>180</v>
      </c>
      <c r="B186" s="41" t="s">
        <v>730</v>
      </c>
      <c r="C186" s="8" t="s">
        <v>575</v>
      </c>
      <c r="D186" s="8" t="s">
        <v>574</v>
      </c>
      <c r="E186" s="9" t="s">
        <v>573</v>
      </c>
      <c r="F186" s="10">
        <v>4</v>
      </c>
      <c r="G186" s="11">
        <v>20</v>
      </c>
      <c r="H186" s="12" t="s">
        <v>16</v>
      </c>
      <c r="I186" s="13"/>
      <c r="J186" s="13"/>
      <c r="K186" s="13">
        <f t="shared" si="4"/>
        <v>0</v>
      </c>
      <c r="L186" s="13">
        <f t="shared" si="5"/>
        <v>0</v>
      </c>
      <c r="M186">
        <v>115</v>
      </c>
    </row>
    <row r="187" spans="1:13">
      <c r="A187" s="6">
        <v>181</v>
      </c>
      <c r="B187" s="41" t="s">
        <v>730</v>
      </c>
      <c r="C187" s="8" t="s">
        <v>578</v>
      </c>
      <c r="D187" s="8" t="s">
        <v>577</v>
      </c>
      <c r="E187" s="9" t="s">
        <v>576</v>
      </c>
      <c r="F187" s="10">
        <v>2</v>
      </c>
      <c r="G187" s="11">
        <v>10</v>
      </c>
      <c r="H187" s="12" t="s">
        <v>16</v>
      </c>
      <c r="I187" s="13"/>
      <c r="J187" s="13"/>
      <c r="K187" s="13">
        <f t="shared" si="4"/>
        <v>0</v>
      </c>
      <c r="L187" s="13">
        <f t="shared" si="5"/>
        <v>0</v>
      </c>
      <c r="M187">
        <v>116</v>
      </c>
    </row>
    <row r="188" spans="1:13">
      <c r="A188" s="6">
        <v>182</v>
      </c>
      <c r="B188" s="41" t="s">
        <v>730</v>
      </c>
      <c r="C188" s="8" t="s">
        <v>581</v>
      </c>
      <c r="D188" s="8" t="s">
        <v>580</v>
      </c>
      <c r="E188" s="9" t="s">
        <v>579</v>
      </c>
      <c r="F188" s="10">
        <v>2</v>
      </c>
      <c r="G188" s="11">
        <v>10</v>
      </c>
      <c r="H188" s="12" t="s">
        <v>16</v>
      </c>
      <c r="I188" s="13"/>
      <c r="J188" s="13"/>
      <c r="K188" s="13">
        <f t="shared" si="4"/>
        <v>0</v>
      </c>
      <c r="L188" s="13">
        <f t="shared" si="5"/>
        <v>0</v>
      </c>
      <c r="M188">
        <v>117</v>
      </c>
    </row>
    <row r="189" spans="1:13">
      <c r="A189" s="6">
        <v>183</v>
      </c>
      <c r="B189" s="41" t="s">
        <v>730</v>
      </c>
      <c r="C189" s="8" t="s">
        <v>584</v>
      </c>
      <c r="D189" s="8" t="s">
        <v>583</v>
      </c>
      <c r="E189" s="9" t="s">
        <v>582</v>
      </c>
      <c r="F189" s="10">
        <v>2</v>
      </c>
      <c r="G189" s="11">
        <v>10</v>
      </c>
      <c r="H189" s="12" t="s">
        <v>16</v>
      </c>
      <c r="I189" s="13"/>
      <c r="J189" s="13"/>
      <c r="K189" s="13">
        <f t="shared" si="4"/>
        <v>0</v>
      </c>
      <c r="L189" s="13">
        <f t="shared" si="5"/>
        <v>0</v>
      </c>
      <c r="M189">
        <v>118</v>
      </c>
    </row>
    <row r="190" spans="1:13">
      <c r="A190" s="6">
        <v>184</v>
      </c>
      <c r="B190" s="41" t="s">
        <v>730</v>
      </c>
      <c r="C190" s="8" t="s">
        <v>587</v>
      </c>
      <c r="D190" s="8" t="s">
        <v>586</v>
      </c>
      <c r="E190" s="9" t="s">
        <v>585</v>
      </c>
      <c r="F190" s="10">
        <v>2</v>
      </c>
      <c r="G190" s="11">
        <v>10</v>
      </c>
      <c r="H190" s="12" t="s">
        <v>16</v>
      </c>
      <c r="I190" s="13"/>
      <c r="J190" s="13"/>
      <c r="K190" s="13">
        <f t="shared" si="4"/>
        <v>0</v>
      </c>
      <c r="L190" s="13">
        <f t="shared" si="5"/>
        <v>0</v>
      </c>
      <c r="M190">
        <v>119</v>
      </c>
    </row>
    <row r="191" spans="1:13">
      <c r="A191" s="6">
        <v>185</v>
      </c>
      <c r="B191" s="41" t="s">
        <v>730</v>
      </c>
      <c r="C191" s="8" t="s">
        <v>590</v>
      </c>
      <c r="D191" s="8" t="s">
        <v>589</v>
      </c>
      <c r="E191" s="9" t="s">
        <v>588</v>
      </c>
      <c r="F191" s="10">
        <v>2</v>
      </c>
      <c r="G191" s="11">
        <v>10</v>
      </c>
      <c r="H191" s="12" t="s">
        <v>16</v>
      </c>
      <c r="I191" s="13"/>
      <c r="J191" s="13"/>
      <c r="K191" s="13">
        <f t="shared" si="4"/>
        <v>0</v>
      </c>
      <c r="L191" s="13">
        <f t="shared" si="5"/>
        <v>0</v>
      </c>
      <c r="M191">
        <v>120</v>
      </c>
    </row>
    <row r="192" spans="1:13">
      <c r="A192" s="6">
        <v>186</v>
      </c>
      <c r="B192" s="41" t="s">
        <v>730</v>
      </c>
      <c r="C192" s="8" t="s">
        <v>593</v>
      </c>
      <c r="D192" s="8" t="s">
        <v>592</v>
      </c>
      <c r="E192" s="9" t="s">
        <v>591</v>
      </c>
      <c r="F192" s="10">
        <v>2</v>
      </c>
      <c r="G192" s="11">
        <v>10</v>
      </c>
      <c r="H192" s="12" t="s">
        <v>16</v>
      </c>
      <c r="I192" s="13"/>
      <c r="J192" s="13"/>
      <c r="K192" s="13">
        <f t="shared" si="4"/>
        <v>0</v>
      </c>
      <c r="L192" s="13">
        <f t="shared" si="5"/>
        <v>0</v>
      </c>
      <c r="M192">
        <v>121</v>
      </c>
    </row>
    <row r="193" spans="1:13">
      <c r="A193" s="6">
        <v>187</v>
      </c>
      <c r="B193" s="41" t="s">
        <v>730</v>
      </c>
      <c r="C193" s="8" t="s">
        <v>590</v>
      </c>
      <c r="D193" s="8" t="s">
        <v>589</v>
      </c>
      <c r="E193" s="9" t="s">
        <v>594</v>
      </c>
      <c r="F193" s="10">
        <v>2</v>
      </c>
      <c r="G193" s="11">
        <v>10</v>
      </c>
      <c r="H193" s="12" t="s">
        <v>16</v>
      </c>
      <c r="I193" s="13"/>
      <c r="J193" s="13"/>
      <c r="K193" s="13">
        <f t="shared" si="4"/>
        <v>0</v>
      </c>
      <c r="L193" s="13">
        <f t="shared" si="5"/>
        <v>0</v>
      </c>
      <c r="M193">
        <v>122</v>
      </c>
    </row>
    <row r="194" spans="1:13">
      <c r="A194" s="6">
        <v>188</v>
      </c>
      <c r="B194" s="44" t="s">
        <v>595</v>
      </c>
      <c r="C194" s="8" t="s">
        <v>598</v>
      </c>
      <c r="D194" s="8" t="s">
        <v>597</v>
      </c>
      <c r="E194" s="9" t="s">
        <v>596</v>
      </c>
      <c r="F194" s="10">
        <v>2</v>
      </c>
      <c r="G194" s="11">
        <v>10</v>
      </c>
      <c r="H194" s="12" t="s">
        <v>16</v>
      </c>
      <c r="I194" s="13"/>
      <c r="J194" s="13"/>
      <c r="K194" s="13">
        <f t="shared" si="4"/>
        <v>0</v>
      </c>
      <c r="L194" s="13">
        <f t="shared" si="5"/>
        <v>0</v>
      </c>
      <c r="M194">
        <v>123</v>
      </c>
    </row>
    <row r="195" spans="1:13">
      <c r="A195" s="6">
        <v>189</v>
      </c>
      <c r="B195" s="41" t="s">
        <v>730</v>
      </c>
      <c r="C195" s="8" t="s">
        <v>601</v>
      </c>
      <c r="D195" s="8" t="s">
        <v>600</v>
      </c>
      <c r="E195" s="9" t="s">
        <v>599</v>
      </c>
      <c r="F195" s="10">
        <v>2</v>
      </c>
      <c r="G195" s="11">
        <v>10</v>
      </c>
      <c r="H195" s="12" t="s">
        <v>16</v>
      </c>
      <c r="I195" s="13"/>
      <c r="J195" s="13"/>
      <c r="K195" s="13">
        <f t="shared" si="4"/>
        <v>0</v>
      </c>
      <c r="L195" s="13">
        <f t="shared" si="5"/>
        <v>0</v>
      </c>
      <c r="M195">
        <v>124</v>
      </c>
    </row>
    <row r="196" spans="1:13">
      <c r="A196" s="6">
        <v>190</v>
      </c>
      <c r="B196" s="41" t="s">
        <v>333</v>
      </c>
      <c r="C196" s="8" t="s">
        <v>604</v>
      </c>
      <c r="D196" s="8" t="s">
        <v>603</v>
      </c>
      <c r="E196" s="9" t="s">
        <v>602</v>
      </c>
      <c r="F196" s="10">
        <v>4</v>
      </c>
      <c r="G196" s="11">
        <v>16</v>
      </c>
      <c r="H196" s="12" t="s">
        <v>16</v>
      </c>
      <c r="I196" s="13"/>
      <c r="J196" s="13"/>
      <c r="K196" s="13">
        <f t="shared" si="4"/>
        <v>0</v>
      </c>
      <c r="L196" s="13">
        <f t="shared" si="5"/>
        <v>0</v>
      </c>
      <c r="M196">
        <v>125</v>
      </c>
    </row>
    <row r="197" spans="1:13">
      <c r="A197" s="6">
        <v>191</v>
      </c>
      <c r="B197" s="41" t="s">
        <v>595</v>
      </c>
      <c r="C197" s="8" t="s">
        <v>607</v>
      </c>
      <c r="D197" s="8" t="s">
        <v>606</v>
      </c>
      <c r="E197" s="9" t="s">
        <v>605</v>
      </c>
      <c r="F197" s="10">
        <v>2</v>
      </c>
      <c r="G197" s="11">
        <v>10</v>
      </c>
      <c r="H197" s="12" t="s">
        <v>16</v>
      </c>
      <c r="I197" s="13"/>
      <c r="J197" s="13"/>
      <c r="K197" s="13">
        <f t="shared" si="4"/>
        <v>0</v>
      </c>
      <c r="L197" s="13">
        <f t="shared" si="5"/>
        <v>0</v>
      </c>
      <c r="M197">
        <v>126</v>
      </c>
    </row>
    <row r="198" spans="1:13">
      <c r="A198" s="39">
        <v>192</v>
      </c>
      <c r="B198" s="41" t="s">
        <v>333</v>
      </c>
      <c r="C198" s="8" t="s">
        <v>618</v>
      </c>
      <c r="D198" s="8" t="s">
        <v>617</v>
      </c>
      <c r="E198" s="9" t="s">
        <v>616</v>
      </c>
      <c r="F198" s="10">
        <v>6</v>
      </c>
      <c r="G198" s="11">
        <v>24</v>
      </c>
      <c r="H198" s="12" t="s">
        <v>16</v>
      </c>
      <c r="I198" s="13"/>
      <c r="J198" s="13"/>
      <c r="K198" s="13">
        <f t="shared" si="4"/>
        <v>0</v>
      </c>
      <c r="L198" s="13">
        <f t="shared" si="5"/>
        <v>0</v>
      </c>
      <c r="M198">
        <v>127</v>
      </c>
    </row>
    <row r="199" spans="1:13">
      <c r="A199" s="39">
        <v>193</v>
      </c>
      <c r="B199" s="41" t="s">
        <v>333</v>
      </c>
      <c r="C199" s="8" t="s">
        <v>621</v>
      </c>
      <c r="D199" s="8" t="s">
        <v>620</v>
      </c>
      <c r="E199" s="9" t="s">
        <v>619</v>
      </c>
      <c r="F199" s="10">
        <v>2</v>
      </c>
      <c r="G199" s="11">
        <v>10</v>
      </c>
      <c r="H199" s="12" t="s">
        <v>16</v>
      </c>
      <c r="I199" s="13"/>
      <c r="J199" s="13"/>
      <c r="K199" s="13">
        <f t="shared" si="4"/>
        <v>0</v>
      </c>
      <c r="L199" s="13">
        <f t="shared" si="5"/>
        <v>0</v>
      </c>
      <c r="M199">
        <v>128</v>
      </c>
    </row>
    <row r="200" spans="1:13">
      <c r="A200" s="39">
        <v>194</v>
      </c>
      <c r="B200" s="41" t="s">
        <v>333</v>
      </c>
      <c r="C200" s="8" t="s">
        <v>624</v>
      </c>
      <c r="D200" s="8" t="s">
        <v>623</v>
      </c>
      <c r="E200" s="9" t="s">
        <v>622</v>
      </c>
      <c r="F200" s="10">
        <v>2</v>
      </c>
      <c r="G200" s="11">
        <v>10</v>
      </c>
      <c r="H200" s="12" t="s">
        <v>16</v>
      </c>
      <c r="I200" s="13"/>
      <c r="J200" s="13"/>
      <c r="K200" s="13">
        <f t="shared" si="4"/>
        <v>0</v>
      </c>
      <c r="L200" s="13">
        <f t="shared" si="5"/>
        <v>0</v>
      </c>
      <c r="M200">
        <v>129</v>
      </c>
    </row>
    <row r="201" spans="1:13">
      <c r="A201" s="39">
        <v>195</v>
      </c>
      <c r="B201" s="41" t="s">
        <v>333</v>
      </c>
      <c r="C201" s="8" t="s">
        <v>627</v>
      </c>
      <c r="D201" s="8" t="s">
        <v>626</v>
      </c>
      <c r="E201" s="9" t="s">
        <v>625</v>
      </c>
      <c r="F201" s="10">
        <v>2</v>
      </c>
      <c r="G201" s="11">
        <v>10</v>
      </c>
      <c r="H201" s="12" t="s">
        <v>16</v>
      </c>
      <c r="I201" s="13"/>
      <c r="J201" s="13"/>
      <c r="K201" s="13">
        <f t="shared" si="4"/>
        <v>0</v>
      </c>
      <c r="L201" s="13">
        <f t="shared" si="5"/>
        <v>0</v>
      </c>
      <c r="M201">
        <v>130</v>
      </c>
    </row>
    <row r="202" spans="1:13">
      <c r="A202" s="39">
        <v>196</v>
      </c>
      <c r="B202" s="41" t="s">
        <v>333</v>
      </c>
      <c r="C202" s="8" t="s">
        <v>630</v>
      </c>
      <c r="D202" s="8" t="s">
        <v>629</v>
      </c>
      <c r="E202" s="9" t="s">
        <v>628</v>
      </c>
      <c r="F202" s="10">
        <v>2</v>
      </c>
      <c r="G202" s="11">
        <v>14</v>
      </c>
      <c r="H202" s="12" t="s">
        <v>16</v>
      </c>
      <c r="I202" s="13"/>
      <c r="J202" s="13"/>
      <c r="K202" s="13">
        <f t="shared" si="4"/>
        <v>0</v>
      </c>
      <c r="L202" s="13">
        <f t="shared" si="5"/>
        <v>0</v>
      </c>
      <c r="M202">
        <v>131</v>
      </c>
    </row>
    <row r="203" spans="1:13" s="49" customFormat="1">
      <c r="A203" s="39">
        <v>197</v>
      </c>
      <c r="B203" s="41" t="s">
        <v>333</v>
      </c>
      <c r="C203" s="8" t="s">
        <v>633</v>
      </c>
      <c r="D203" s="8" t="s">
        <v>632</v>
      </c>
      <c r="E203" s="9" t="s">
        <v>631</v>
      </c>
      <c r="F203" s="45">
        <v>4</v>
      </c>
      <c r="G203" s="46">
        <v>20</v>
      </c>
      <c r="H203" s="47" t="s">
        <v>16</v>
      </c>
      <c r="I203" s="48"/>
      <c r="J203" s="48"/>
      <c r="K203" s="48">
        <f t="shared" si="4"/>
        <v>0</v>
      </c>
      <c r="L203" s="48">
        <f t="shared" si="5"/>
        <v>0</v>
      </c>
      <c r="M203">
        <v>132</v>
      </c>
    </row>
    <row r="204" spans="1:13">
      <c r="A204" s="39">
        <v>198</v>
      </c>
      <c r="B204" s="41" t="s">
        <v>333</v>
      </c>
      <c r="C204" s="8" t="s">
        <v>636</v>
      </c>
      <c r="D204" s="8" t="s">
        <v>635</v>
      </c>
      <c r="E204" s="9" t="s">
        <v>634</v>
      </c>
      <c r="F204" s="10">
        <v>4</v>
      </c>
      <c r="G204" s="11">
        <v>20</v>
      </c>
      <c r="H204" s="12" t="s">
        <v>16</v>
      </c>
      <c r="I204" s="13"/>
      <c r="J204" s="13"/>
      <c r="K204" s="13">
        <f t="shared" si="4"/>
        <v>0</v>
      </c>
      <c r="L204" s="13">
        <f t="shared" si="5"/>
        <v>0</v>
      </c>
      <c r="M204">
        <v>133</v>
      </c>
    </row>
    <row r="205" spans="1:13">
      <c r="A205" s="39">
        <v>199</v>
      </c>
      <c r="B205" s="41" t="s">
        <v>333</v>
      </c>
      <c r="C205" s="8" t="s">
        <v>639</v>
      </c>
      <c r="D205" s="8" t="s">
        <v>638</v>
      </c>
      <c r="E205" s="9" t="s">
        <v>637</v>
      </c>
      <c r="F205" s="10">
        <v>4</v>
      </c>
      <c r="G205" s="11">
        <v>16</v>
      </c>
      <c r="H205" s="12" t="s">
        <v>16</v>
      </c>
      <c r="I205" s="13"/>
      <c r="J205" s="13"/>
      <c r="K205" s="13">
        <f t="shared" si="4"/>
        <v>0</v>
      </c>
      <c r="L205" s="13">
        <f t="shared" si="5"/>
        <v>0</v>
      </c>
      <c r="M205">
        <v>134</v>
      </c>
    </row>
    <row r="206" spans="1:13">
      <c r="A206" s="39">
        <v>200</v>
      </c>
      <c r="B206" s="41" t="s">
        <v>333</v>
      </c>
      <c r="C206" s="8" t="s">
        <v>641</v>
      </c>
      <c r="D206" s="8" t="s">
        <v>17</v>
      </c>
      <c r="E206" s="9" t="s">
        <v>640</v>
      </c>
      <c r="F206" s="10">
        <v>4</v>
      </c>
      <c r="G206" s="11">
        <v>16</v>
      </c>
      <c r="H206" s="12" t="s">
        <v>16</v>
      </c>
      <c r="I206" s="13"/>
      <c r="J206" s="13"/>
      <c r="K206" s="13">
        <f t="shared" si="4"/>
        <v>0</v>
      </c>
      <c r="L206" s="13">
        <f t="shared" si="5"/>
        <v>0</v>
      </c>
      <c r="M206">
        <v>135</v>
      </c>
    </row>
    <row r="207" spans="1:13">
      <c r="A207" s="39">
        <v>201</v>
      </c>
      <c r="B207" s="41" t="s">
        <v>333</v>
      </c>
      <c r="C207" s="8" t="s">
        <v>643</v>
      </c>
      <c r="D207" s="8" t="s">
        <v>632</v>
      </c>
      <c r="E207" s="9" t="s">
        <v>642</v>
      </c>
      <c r="F207" s="10">
        <v>2</v>
      </c>
      <c r="G207" s="11">
        <v>10</v>
      </c>
      <c r="H207" s="12" t="s">
        <v>16</v>
      </c>
      <c r="I207" s="13"/>
      <c r="J207" s="13"/>
      <c r="K207" s="13">
        <f t="shared" si="4"/>
        <v>0</v>
      </c>
      <c r="L207" s="13">
        <f t="shared" si="5"/>
        <v>0</v>
      </c>
      <c r="M207">
        <v>136</v>
      </c>
    </row>
    <row r="208" spans="1:13">
      <c r="A208" s="39">
        <v>202</v>
      </c>
      <c r="B208" s="41" t="s">
        <v>333</v>
      </c>
      <c r="C208" s="8" t="s">
        <v>646</v>
      </c>
      <c r="D208" s="8" t="s">
        <v>645</v>
      </c>
      <c r="E208" s="9" t="s">
        <v>644</v>
      </c>
      <c r="F208" s="10">
        <v>2</v>
      </c>
      <c r="G208" s="11">
        <v>10</v>
      </c>
      <c r="H208" s="12" t="s">
        <v>16</v>
      </c>
      <c r="I208" s="13"/>
      <c r="J208" s="13"/>
      <c r="K208" s="13">
        <f t="shared" si="4"/>
        <v>0</v>
      </c>
      <c r="L208" s="13">
        <f t="shared" si="5"/>
        <v>0</v>
      </c>
      <c r="M208">
        <v>137</v>
      </c>
    </row>
    <row r="209" spans="1:13">
      <c r="A209" s="39">
        <v>203</v>
      </c>
      <c r="B209" s="41" t="s">
        <v>333</v>
      </c>
      <c r="C209" s="8" t="s">
        <v>649</v>
      </c>
      <c r="D209" s="8" t="s">
        <v>648</v>
      </c>
      <c r="E209" s="9" t="s">
        <v>647</v>
      </c>
      <c r="F209" s="10">
        <v>2</v>
      </c>
      <c r="G209" s="11">
        <v>10</v>
      </c>
      <c r="H209" s="12" t="s">
        <v>16</v>
      </c>
      <c r="I209" s="13"/>
      <c r="J209" s="13"/>
      <c r="K209" s="13">
        <f t="shared" si="4"/>
        <v>0</v>
      </c>
      <c r="L209" s="13">
        <f t="shared" si="5"/>
        <v>0</v>
      </c>
      <c r="M209">
        <v>138</v>
      </c>
    </row>
    <row r="210" spans="1:13">
      <c r="A210" s="39">
        <v>204</v>
      </c>
      <c r="B210" s="41" t="s">
        <v>333</v>
      </c>
      <c r="C210" s="8" t="s">
        <v>652</v>
      </c>
      <c r="D210" s="8" t="s">
        <v>651</v>
      </c>
      <c r="E210" s="9" t="s">
        <v>650</v>
      </c>
      <c r="F210" s="10">
        <v>6</v>
      </c>
      <c r="G210" s="11">
        <v>18</v>
      </c>
      <c r="H210" s="12" t="s">
        <v>16</v>
      </c>
      <c r="I210" s="13"/>
      <c r="J210" s="13"/>
      <c r="K210" s="13">
        <f t="shared" si="4"/>
        <v>0</v>
      </c>
      <c r="L210" s="13">
        <f t="shared" si="5"/>
        <v>0</v>
      </c>
      <c r="M210">
        <v>139</v>
      </c>
    </row>
    <row r="211" spans="1:13">
      <c r="A211" s="39">
        <v>205</v>
      </c>
      <c r="B211" s="41" t="s">
        <v>333</v>
      </c>
      <c r="C211" s="8" t="s">
        <v>654</v>
      </c>
      <c r="D211" s="8" t="s">
        <v>651</v>
      </c>
      <c r="E211" s="9" t="s">
        <v>653</v>
      </c>
      <c r="F211" s="10">
        <v>6</v>
      </c>
      <c r="G211" s="11">
        <v>18</v>
      </c>
      <c r="H211" s="12" t="s">
        <v>16</v>
      </c>
      <c r="I211" s="13"/>
      <c r="J211" s="13"/>
      <c r="K211" s="13">
        <f t="shared" si="4"/>
        <v>0</v>
      </c>
      <c r="L211" s="13">
        <f t="shared" si="5"/>
        <v>0</v>
      </c>
      <c r="M211">
        <v>140</v>
      </c>
    </row>
    <row r="212" spans="1:13">
      <c r="A212" s="39">
        <v>206</v>
      </c>
      <c r="B212" s="41" t="s">
        <v>333</v>
      </c>
      <c r="C212" s="8" t="s">
        <v>657</v>
      </c>
      <c r="D212" s="8" t="s">
        <v>656</v>
      </c>
      <c r="E212" s="9" t="s">
        <v>655</v>
      </c>
      <c r="F212" s="10">
        <v>2</v>
      </c>
      <c r="G212" s="11">
        <v>10</v>
      </c>
      <c r="H212" s="12" t="s">
        <v>16</v>
      </c>
      <c r="I212" s="13"/>
      <c r="J212" s="13"/>
      <c r="K212" s="13">
        <f t="shared" si="4"/>
        <v>0</v>
      </c>
      <c r="L212" s="13">
        <f t="shared" si="5"/>
        <v>0</v>
      </c>
      <c r="M212">
        <v>141</v>
      </c>
    </row>
    <row r="213" spans="1:13">
      <c r="A213" s="39">
        <v>207</v>
      </c>
      <c r="B213" s="41" t="s">
        <v>333</v>
      </c>
      <c r="C213" s="8" t="s">
        <v>660</v>
      </c>
      <c r="D213" s="8" t="s">
        <v>659</v>
      </c>
      <c r="E213" s="9" t="s">
        <v>658</v>
      </c>
      <c r="F213" s="10">
        <v>8</v>
      </c>
      <c r="G213" s="11">
        <v>48</v>
      </c>
      <c r="H213" s="12" t="s">
        <v>16</v>
      </c>
      <c r="I213" s="13"/>
      <c r="J213" s="13"/>
      <c r="K213" s="13">
        <f t="shared" si="4"/>
        <v>0</v>
      </c>
      <c r="L213" s="13">
        <f t="shared" si="5"/>
        <v>0</v>
      </c>
      <c r="M213">
        <v>142</v>
      </c>
    </row>
    <row r="214" spans="1:13">
      <c r="A214" s="39">
        <v>208</v>
      </c>
      <c r="B214" s="41" t="s">
        <v>333</v>
      </c>
      <c r="C214" s="8" t="s">
        <v>663</v>
      </c>
      <c r="D214" s="8" t="s">
        <v>662</v>
      </c>
      <c r="E214" s="9" t="s">
        <v>661</v>
      </c>
      <c r="F214" s="10">
        <v>4</v>
      </c>
      <c r="G214" s="11">
        <v>20</v>
      </c>
      <c r="H214" s="12" t="s">
        <v>16</v>
      </c>
      <c r="I214" s="13"/>
      <c r="J214" s="13"/>
      <c r="K214" s="13">
        <f t="shared" si="4"/>
        <v>0</v>
      </c>
      <c r="L214" s="13">
        <f t="shared" si="5"/>
        <v>0</v>
      </c>
      <c r="M214">
        <v>143</v>
      </c>
    </row>
    <row r="215" spans="1:13">
      <c r="A215" s="39">
        <v>209</v>
      </c>
      <c r="B215" s="41" t="s">
        <v>333</v>
      </c>
      <c r="C215" s="8" t="s">
        <v>666</v>
      </c>
      <c r="D215" s="8" t="s">
        <v>665</v>
      </c>
      <c r="E215" s="9" t="s">
        <v>664</v>
      </c>
      <c r="F215" s="10">
        <v>12</v>
      </c>
      <c r="G215" s="11">
        <v>48</v>
      </c>
      <c r="H215" s="12" t="s">
        <v>16</v>
      </c>
      <c r="I215" s="13"/>
      <c r="J215" s="13"/>
      <c r="K215" s="13">
        <f t="shared" si="4"/>
        <v>0</v>
      </c>
      <c r="L215" s="13">
        <f t="shared" si="5"/>
        <v>0</v>
      </c>
      <c r="M215">
        <v>144</v>
      </c>
    </row>
    <row r="216" spans="1:13">
      <c r="A216" s="39">
        <v>210</v>
      </c>
      <c r="B216" s="41" t="s">
        <v>333</v>
      </c>
      <c r="C216" s="8" t="s">
        <v>669</v>
      </c>
      <c r="D216" s="8" t="s">
        <v>668</v>
      </c>
      <c r="E216" s="9" t="s">
        <v>667</v>
      </c>
      <c r="F216" s="10">
        <v>16</v>
      </c>
      <c r="G216" s="11">
        <v>70</v>
      </c>
      <c r="H216" s="12" t="s">
        <v>16</v>
      </c>
      <c r="I216" s="13"/>
      <c r="J216" s="13"/>
      <c r="K216" s="13">
        <f t="shared" si="4"/>
        <v>0</v>
      </c>
      <c r="L216" s="13">
        <f t="shared" si="5"/>
        <v>0</v>
      </c>
      <c r="M216">
        <v>145</v>
      </c>
    </row>
    <row r="217" spans="1:13">
      <c r="A217" s="39">
        <v>211</v>
      </c>
      <c r="B217" s="41" t="s">
        <v>333</v>
      </c>
      <c r="C217" s="8" t="s">
        <v>672</v>
      </c>
      <c r="D217" s="8" t="s">
        <v>671</v>
      </c>
      <c r="E217" s="9" t="s">
        <v>670</v>
      </c>
      <c r="F217" s="10">
        <v>8</v>
      </c>
      <c r="G217" s="11">
        <v>48</v>
      </c>
      <c r="H217" s="12" t="s">
        <v>16</v>
      </c>
      <c r="I217" s="13"/>
      <c r="J217" s="13"/>
      <c r="K217" s="13">
        <f t="shared" si="4"/>
        <v>0</v>
      </c>
      <c r="L217" s="13">
        <f t="shared" si="5"/>
        <v>0</v>
      </c>
      <c r="M217">
        <v>146</v>
      </c>
    </row>
    <row r="218" spans="1:13">
      <c r="A218" s="39">
        <v>212</v>
      </c>
      <c r="B218" s="41" t="s">
        <v>333</v>
      </c>
      <c r="C218" s="8" t="s">
        <v>675</v>
      </c>
      <c r="D218" s="8" t="s">
        <v>674</v>
      </c>
      <c r="E218" s="9" t="s">
        <v>673</v>
      </c>
      <c r="F218" s="10">
        <v>24</v>
      </c>
      <c r="G218" s="11">
        <v>120</v>
      </c>
      <c r="H218" s="12" t="s">
        <v>16</v>
      </c>
      <c r="I218" s="13"/>
      <c r="J218" s="13"/>
      <c r="K218" s="13">
        <f t="shared" si="4"/>
        <v>0</v>
      </c>
      <c r="L218" s="13">
        <f t="shared" si="5"/>
        <v>0</v>
      </c>
      <c r="M218">
        <v>147</v>
      </c>
    </row>
    <row r="219" spans="1:13">
      <c r="A219" s="39">
        <v>231</v>
      </c>
      <c r="B219" s="41" t="s">
        <v>333</v>
      </c>
      <c r="C219" s="8" t="s">
        <v>678</v>
      </c>
      <c r="D219" s="8" t="s">
        <v>677</v>
      </c>
      <c r="E219" s="9" t="s">
        <v>676</v>
      </c>
      <c r="F219" s="10">
        <v>4</v>
      </c>
      <c r="G219" s="11">
        <v>80</v>
      </c>
      <c r="H219" s="12" t="s">
        <v>16</v>
      </c>
      <c r="I219" s="13"/>
      <c r="J219" s="13"/>
      <c r="K219" s="13">
        <f t="shared" si="4"/>
        <v>0</v>
      </c>
      <c r="L219" s="13">
        <f t="shared" si="5"/>
        <v>0</v>
      </c>
      <c r="M219">
        <v>148</v>
      </c>
    </row>
    <row r="220" spans="1:13">
      <c r="A220" s="39">
        <v>232</v>
      </c>
      <c r="B220" s="41" t="s">
        <v>333</v>
      </c>
      <c r="C220" s="8" t="s">
        <v>681</v>
      </c>
      <c r="D220" s="8" t="s">
        <v>680</v>
      </c>
      <c r="E220" s="9" t="s">
        <v>679</v>
      </c>
      <c r="F220" s="10">
        <v>18</v>
      </c>
      <c r="G220" s="11">
        <v>80</v>
      </c>
      <c r="H220" s="12" t="s">
        <v>16</v>
      </c>
      <c r="I220" s="13"/>
      <c r="J220" s="13"/>
      <c r="K220" s="13">
        <f t="shared" si="4"/>
        <v>0</v>
      </c>
      <c r="L220" s="13">
        <f t="shared" si="5"/>
        <v>0</v>
      </c>
      <c r="M220">
        <v>149</v>
      </c>
    </row>
    <row r="221" spans="1:13">
      <c r="A221" s="39">
        <v>233</v>
      </c>
      <c r="B221" s="41" t="s">
        <v>333</v>
      </c>
      <c r="C221" s="8" t="s">
        <v>684</v>
      </c>
      <c r="D221" s="8" t="s">
        <v>683</v>
      </c>
      <c r="E221" s="9" t="s">
        <v>682</v>
      </c>
      <c r="F221" s="10">
        <v>8</v>
      </c>
      <c r="G221" s="11">
        <v>48</v>
      </c>
      <c r="H221" s="12" t="s">
        <v>16</v>
      </c>
      <c r="I221" s="13"/>
      <c r="J221" s="13"/>
      <c r="K221" s="13">
        <f t="shared" si="4"/>
        <v>0</v>
      </c>
      <c r="L221" s="13">
        <f t="shared" si="5"/>
        <v>0</v>
      </c>
      <c r="M221">
        <v>150</v>
      </c>
    </row>
    <row r="222" spans="1:13">
      <c r="A222" s="39">
        <v>234</v>
      </c>
      <c r="B222" s="41" t="s">
        <v>333</v>
      </c>
      <c r="C222" s="8" t="s">
        <v>687</v>
      </c>
      <c r="D222" s="8" t="s">
        <v>686</v>
      </c>
      <c r="E222" s="9" t="s">
        <v>685</v>
      </c>
      <c r="F222" s="10">
        <v>2</v>
      </c>
      <c r="G222" s="11">
        <v>12</v>
      </c>
      <c r="H222" s="12" t="s">
        <v>16</v>
      </c>
      <c r="I222" s="13"/>
      <c r="J222" s="13"/>
      <c r="K222" s="13">
        <f t="shared" si="4"/>
        <v>0</v>
      </c>
      <c r="L222" s="13">
        <f t="shared" si="5"/>
        <v>0</v>
      </c>
      <c r="M222">
        <v>151</v>
      </c>
    </row>
    <row r="223" spans="1:13">
      <c r="A223" s="39">
        <v>235</v>
      </c>
      <c r="B223" s="41" t="s">
        <v>333</v>
      </c>
      <c r="C223" s="8" t="s">
        <v>690</v>
      </c>
      <c r="D223" s="8" t="s">
        <v>689</v>
      </c>
      <c r="E223" s="9" t="s">
        <v>688</v>
      </c>
      <c r="F223" s="10">
        <v>4</v>
      </c>
      <c r="G223" s="11">
        <v>16</v>
      </c>
      <c r="H223" s="12" t="s">
        <v>16</v>
      </c>
      <c r="I223" s="13"/>
      <c r="J223" s="13"/>
      <c r="K223" s="13">
        <f t="shared" si="4"/>
        <v>0</v>
      </c>
      <c r="L223" s="13">
        <f t="shared" si="5"/>
        <v>0</v>
      </c>
      <c r="M223">
        <v>152</v>
      </c>
    </row>
    <row r="224" spans="1:13">
      <c r="A224" s="39">
        <v>236</v>
      </c>
      <c r="B224" s="41" t="s">
        <v>333</v>
      </c>
      <c r="C224" s="8" t="s">
        <v>693</v>
      </c>
      <c r="D224" s="8" t="s">
        <v>692</v>
      </c>
      <c r="E224" s="9" t="s">
        <v>691</v>
      </c>
      <c r="F224" s="10">
        <v>4</v>
      </c>
      <c r="G224" s="11">
        <v>24</v>
      </c>
      <c r="H224" s="12" t="s">
        <v>16</v>
      </c>
      <c r="I224" s="13"/>
      <c r="J224" s="13"/>
      <c r="K224" s="13">
        <f t="shared" si="4"/>
        <v>0</v>
      </c>
      <c r="L224" s="13">
        <f t="shared" si="5"/>
        <v>0</v>
      </c>
      <c r="M224">
        <v>153</v>
      </c>
    </row>
    <row r="225" spans="1:13">
      <c r="A225" s="39">
        <v>237</v>
      </c>
      <c r="B225" s="41" t="s">
        <v>333</v>
      </c>
      <c r="C225" s="8" t="s">
        <v>696</v>
      </c>
      <c r="D225" s="8" t="s">
        <v>695</v>
      </c>
      <c r="E225" s="9" t="s">
        <v>694</v>
      </c>
      <c r="F225" s="10">
        <v>4</v>
      </c>
      <c r="G225" s="11">
        <v>80</v>
      </c>
      <c r="H225" s="12" t="s">
        <v>16</v>
      </c>
      <c r="I225" s="13"/>
      <c r="J225" s="13"/>
      <c r="K225" s="13">
        <f t="shared" si="4"/>
        <v>0</v>
      </c>
      <c r="L225" s="13">
        <f t="shared" si="5"/>
        <v>0</v>
      </c>
      <c r="M225">
        <v>154</v>
      </c>
    </row>
    <row r="226" spans="1:13">
      <c r="A226" s="39">
        <v>238</v>
      </c>
      <c r="B226" s="41" t="s">
        <v>333</v>
      </c>
      <c r="C226" s="8" t="s">
        <v>699</v>
      </c>
      <c r="D226" s="8" t="s">
        <v>698</v>
      </c>
      <c r="E226" s="9" t="s">
        <v>697</v>
      </c>
      <c r="F226" s="10">
        <v>2</v>
      </c>
      <c r="G226" s="11">
        <v>8</v>
      </c>
      <c r="H226" s="12" t="s">
        <v>16</v>
      </c>
      <c r="I226" s="13"/>
      <c r="J226" s="13"/>
      <c r="K226" s="13">
        <f t="shared" si="4"/>
        <v>0</v>
      </c>
      <c r="L226" s="13">
        <f t="shared" si="5"/>
        <v>0</v>
      </c>
      <c r="M226">
        <v>155</v>
      </c>
    </row>
    <row r="227" spans="1:13">
      <c r="A227" s="39">
        <v>239</v>
      </c>
      <c r="B227" s="41" t="s">
        <v>333</v>
      </c>
      <c r="C227" s="8" t="s">
        <v>701</v>
      </c>
      <c r="D227" s="8" t="s">
        <v>700</v>
      </c>
      <c r="E227" s="9" t="s">
        <v>702</v>
      </c>
      <c r="F227" s="10">
        <v>8</v>
      </c>
      <c r="G227" s="11">
        <v>48</v>
      </c>
      <c r="H227" s="12" t="s">
        <v>16</v>
      </c>
      <c r="I227" s="13"/>
      <c r="J227" s="13"/>
      <c r="K227" s="13">
        <f t="shared" si="4"/>
        <v>0</v>
      </c>
      <c r="L227" s="13">
        <f t="shared" si="5"/>
        <v>0</v>
      </c>
      <c r="M227">
        <v>156</v>
      </c>
    </row>
    <row r="228" spans="1:13">
      <c r="A228" s="39">
        <v>240</v>
      </c>
      <c r="B228" s="41" t="s">
        <v>333</v>
      </c>
      <c r="C228" s="8" t="s">
        <v>705</v>
      </c>
      <c r="D228" s="8" t="s">
        <v>704</v>
      </c>
      <c r="E228" s="9" t="s">
        <v>703</v>
      </c>
      <c r="F228" s="10">
        <v>4</v>
      </c>
      <c r="G228" s="11">
        <v>20</v>
      </c>
      <c r="H228" s="12" t="s">
        <v>16</v>
      </c>
      <c r="I228" s="13"/>
      <c r="J228" s="13"/>
      <c r="K228" s="13">
        <f t="shared" si="4"/>
        <v>0</v>
      </c>
      <c r="L228" s="13">
        <f t="shared" si="5"/>
        <v>0</v>
      </c>
      <c r="M228">
        <v>157</v>
      </c>
    </row>
    <row r="229" spans="1:13">
      <c r="A229" s="39">
        <v>241</v>
      </c>
      <c r="B229" s="41" t="s">
        <v>333</v>
      </c>
      <c r="C229" s="8" t="s">
        <v>708</v>
      </c>
      <c r="D229" s="8" t="s">
        <v>707</v>
      </c>
      <c r="E229" s="9" t="s">
        <v>706</v>
      </c>
      <c r="F229" s="10">
        <v>4</v>
      </c>
      <c r="G229" s="11">
        <v>20</v>
      </c>
      <c r="H229" s="12" t="s">
        <v>16</v>
      </c>
      <c r="I229" s="13"/>
      <c r="J229" s="13"/>
      <c r="K229" s="13">
        <f t="shared" si="4"/>
        <v>0</v>
      </c>
      <c r="L229" s="13">
        <f t="shared" si="5"/>
        <v>0</v>
      </c>
      <c r="M229">
        <v>158</v>
      </c>
    </row>
    <row r="230" spans="1:13">
      <c r="A230" s="39">
        <v>242</v>
      </c>
      <c r="B230" s="41" t="s">
        <v>333</v>
      </c>
      <c r="C230" s="8" t="s">
        <v>711</v>
      </c>
      <c r="D230" s="8" t="s">
        <v>710</v>
      </c>
      <c r="E230" s="9" t="s">
        <v>709</v>
      </c>
      <c r="F230" s="10">
        <v>24</v>
      </c>
      <c r="G230" s="11">
        <v>96</v>
      </c>
      <c r="H230" s="12" t="s">
        <v>16</v>
      </c>
      <c r="I230" s="13"/>
      <c r="J230" s="13"/>
      <c r="K230" s="13">
        <f t="shared" si="4"/>
        <v>0</v>
      </c>
      <c r="L230" s="13">
        <f t="shared" si="5"/>
        <v>0</v>
      </c>
      <c r="M230">
        <v>159</v>
      </c>
    </row>
    <row r="231" spans="1:13">
      <c r="A231" s="39">
        <v>243</v>
      </c>
      <c r="B231" s="41" t="s">
        <v>333</v>
      </c>
      <c r="C231" s="8" t="s">
        <v>714</v>
      </c>
      <c r="D231" s="8" t="s">
        <v>713</v>
      </c>
      <c r="E231" s="9" t="s">
        <v>712</v>
      </c>
      <c r="F231" s="10">
        <v>2</v>
      </c>
      <c r="G231" s="11">
        <v>12</v>
      </c>
      <c r="H231" s="12" t="s">
        <v>16</v>
      </c>
      <c r="I231" s="13"/>
      <c r="J231" s="13"/>
      <c r="K231" s="13">
        <f t="shared" si="4"/>
        <v>0</v>
      </c>
      <c r="L231" s="13">
        <f t="shared" si="5"/>
        <v>0</v>
      </c>
      <c r="M231">
        <v>160</v>
      </c>
    </row>
    <row r="232" spans="1:13">
      <c r="A232" s="39">
        <v>244</v>
      </c>
      <c r="B232" s="41" t="s">
        <v>333</v>
      </c>
      <c r="C232" s="8" t="s">
        <v>717</v>
      </c>
      <c r="D232" s="8" t="s">
        <v>716</v>
      </c>
      <c r="E232" s="9" t="s">
        <v>715</v>
      </c>
      <c r="F232" s="10">
        <v>2</v>
      </c>
      <c r="G232" s="11">
        <v>20</v>
      </c>
      <c r="H232" s="12" t="s">
        <v>16</v>
      </c>
      <c r="I232" s="13"/>
      <c r="J232" s="13"/>
      <c r="K232" s="13">
        <f t="shared" si="4"/>
        <v>0</v>
      </c>
      <c r="L232" s="13">
        <f t="shared" si="5"/>
        <v>0</v>
      </c>
      <c r="M232">
        <v>161</v>
      </c>
    </row>
    <row r="233" spans="1:13">
      <c r="A233" s="39">
        <v>245</v>
      </c>
      <c r="B233" s="41" t="s">
        <v>333</v>
      </c>
      <c r="C233" s="8" t="s">
        <v>720</v>
      </c>
      <c r="D233" s="8" t="s">
        <v>719</v>
      </c>
      <c r="E233" s="9" t="s">
        <v>718</v>
      </c>
      <c r="F233" s="10">
        <v>4</v>
      </c>
      <c r="G233" s="11">
        <v>20</v>
      </c>
      <c r="H233" s="12" t="s">
        <v>16</v>
      </c>
      <c r="I233" s="13"/>
      <c r="J233" s="13"/>
      <c r="K233" s="13">
        <f t="shared" si="4"/>
        <v>0</v>
      </c>
      <c r="L233" s="13">
        <f t="shared" si="5"/>
        <v>0</v>
      </c>
      <c r="M233">
        <v>162</v>
      </c>
    </row>
    <row r="234" spans="1:13">
      <c r="A234" s="39">
        <v>246</v>
      </c>
      <c r="B234" s="41" t="s">
        <v>333</v>
      </c>
      <c r="C234" s="8" t="s">
        <v>723</v>
      </c>
      <c r="D234" s="8" t="s">
        <v>722</v>
      </c>
      <c r="E234" s="9" t="s">
        <v>721</v>
      </c>
      <c r="F234" s="10">
        <v>24</v>
      </c>
      <c r="G234" s="11">
        <v>72</v>
      </c>
      <c r="H234" s="12" t="s">
        <v>16</v>
      </c>
      <c r="I234" s="13"/>
      <c r="J234" s="13"/>
      <c r="K234" s="13">
        <f t="shared" si="4"/>
        <v>0</v>
      </c>
      <c r="L234" s="13">
        <f t="shared" si="5"/>
        <v>0</v>
      </c>
      <c r="M234">
        <v>163</v>
      </c>
    </row>
    <row r="235" spans="1:13">
      <c r="A235" s="39">
        <v>247</v>
      </c>
      <c r="B235" s="41" t="s">
        <v>333</v>
      </c>
      <c r="C235" s="8" t="s">
        <v>726</v>
      </c>
      <c r="D235" s="8" t="s">
        <v>725</v>
      </c>
      <c r="E235" s="9" t="s">
        <v>724</v>
      </c>
      <c r="F235" s="10">
        <v>4</v>
      </c>
      <c r="G235" s="11">
        <v>16</v>
      </c>
      <c r="H235" s="12" t="s">
        <v>16</v>
      </c>
      <c r="I235" s="13"/>
      <c r="J235" s="13"/>
      <c r="K235" s="13">
        <f t="shared" si="4"/>
        <v>0</v>
      </c>
      <c r="L235" s="13">
        <f t="shared" si="5"/>
        <v>0</v>
      </c>
      <c r="M235">
        <v>164</v>
      </c>
    </row>
    <row r="236" spans="1:13">
      <c r="A236" s="39">
        <v>248</v>
      </c>
      <c r="B236" s="41" t="s">
        <v>333</v>
      </c>
      <c r="C236" s="8" t="s">
        <v>610</v>
      </c>
      <c r="D236" s="8" t="s">
        <v>609</v>
      </c>
      <c r="E236" s="9" t="s">
        <v>608</v>
      </c>
      <c r="F236" s="10">
        <v>4</v>
      </c>
      <c r="G236" s="11">
        <v>20</v>
      </c>
      <c r="H236" s="12" t="s">
        <v>16</v>
      </c>
      <c r="I236" s="13"/>
      <c r="J236" s="13"/>
      <c r="K236" s="13">
        <f t="shared" si="4"/>
        <v>0</v>
      </c>
      <c r="L236" s="13">
        <f t="shared" si="5"/>
        <v>0</v>
      </c>
      <c r="M236">
        <v>165</v>
      </c>
    </row>
    <row r="237" spans="1:13">
      <c r="A237" s="2"/>
      <c r="B237" s="2"/>
      <c r="C237" s="2"/>
      <c r="D237" s="2"/>
      <c r="E237" s="2"/>
      <c r="F237" s="53" t="s">
        <v>148</v>
      </c>
      <c r="G237" s="54"/>
      <c r="H237" s="54"/>
      <c r="I237" s="54"/>
      <c r="J237" s="54"/>
      <c r="K237" s="55"/>
      <c r="L237" s="14">
        <f>SUM(L7:L236)</f>
        <v>0</v>
      </c>
    </row>
    <row r="238" spans="1:13" ht="9.75" customHeight="1">
      <c r="A238" s="2"/>
      <c r="B238" s="2"/>
      <c r="C238" s="2"/>
      <c r="D238" s="2"/>
      <c r="E238" s="2"/>
      <c r="F238" s="15"/>
      <c r="G238" s="15"/>
      <c r="H238" s="15"/>
      <c r="I238" s="15"/>
      <c r="J238" s="15"/>
      <c r="K238" s="15"/>
      <c r="L238" s="16"/>
    </row>
    <row r="239" spans="1:13" ht="12" customHeight="1">
      <c r="A239" s="56" t="s">
        <v>149</v>
      </c>
      <c r="B239" s="56"/>
      <c r="C239" s="56"/>
      <c r="D239" s="2"/>
      <c r="E239" s="2"/>
      <c r="F239" s="2"/>
      <c r="G239" s="2"/>
      <c r="H239" s="2"/>
      <c r="I239" s="2"/>
      <c r="J239" s="2"/>
      <c r="K239" s="2"/>
      <c r="L239" s="2"/>
    </row>
    <row r="240" spans="1:13" ht="12" customHeight="1">
      <c r="A240" s="50" t="s">
        <v>150</v>
      </c>
      <c r="B240" s="50"/>
      <c r="C240" s="50"/>
      <c r="D240" s="51"/>
      <c r="E240" s="51"/>
      <c r="F240" s="51"/>
      <c r="G240" s="51"/>
      <c r="H240" s="2"/>
      <c r="I240" s="2"/>
      <c r="J240" s="2"/>
      <c r="K240" s="2"/>
      <c r="L240" s="2"/>
    </row>
    <row r="241" spans="1:12" ht="12" customHeight="1">
      <c r="A241" s="50" t="s">
        <v>151</v>
      </c>
      <c r="B241" s="50"/>
      <c r="C241" s="50"/>
      <c r="D241" s="51"/>
      <c r="E241" s="51"/>
      <c r="F241" s="51"/>
      <c r="G241" s="51"/>
      <c r="H241" s="2"/>
      <c r="I241" s="2"/>
      <c r="J241" s="2"/>
      <c r="K241" s="2"/>
      <c r="L241" s="2"/>
    </row>
    <row r="242" spans="1:12" ht="26.25" customHeight="1">
      <c r="A242" s="50" t="s">
        <v>152</v>
      </c>
      <c r="B242" s="50"/>
      <c r="C242" s="50"/>
      <c r="D242" s="51"/>
      <c r="E242" s="51"/>
      <c r="F242" s="51"/>
      <c r="G242" s="51"/>
      <c r="H242" s="2"/>
      <c r="I242" s="2"/>
      <c r="J242" s="2"/>
      <c r="K242" s="2"/>
      <c r="L242" s="2"/>
    </row>
  </sheetData>
  <sheetProtection algorithmName="SHA-512" hashValue="ql95MC1IXviS6CvAs76qnwNwgMCs/ElqZDCTVKPzu4c9xDt4CTgjsr2e3iPq5+CXeT8F97A9RXmBh594QoFeEg==" saltValue="N4Sw2zAe4w+Ch/URAVa+rw==" spinCount="100000" sheet="1" objects="1" scenarios="1"/>
  <protectedRanges>
    <protectedRange sqref="I7:J236" name="Oblast2"/>
    <protectedRange sqref="D240:G242 I7:J236" name="Oblast1"/>
  </protectedRanges>
  <mergeCells count="9">
    <mergeCell ref="A242:C242"/>
    <mergeCell ref="D242:G242"/>
    <mergeCell ref="A5:L5"/>
    <mergeCell ref="F237:K237"/>
    <mergeCell ref="A239:C239"/>
    <mergeCell ref="A240:C240"/>
    <mergeCell ref="D240:G240"/>
    <mergeCell ref="A241:C241"/>
    <mergeCell ref="D241:G241"/>
  </mergeCells>
  <conditionalFormatting sqref="D240 I7:J70 I72:J236">
    <cfRule type="cellIs" dxfId="14" priority="6" stopIfTrue="1" operator="lessThanOrEqual">
      <formula>0</formula>
    </cfRule>
  </conditionalFormatting>
  <conditionalFormatting sqref="D241">
    <cfRule type="cellIs" dxfId="13" priority="5" stopIfTrue="1" operator="lessThanOrEqual">
      <formula>0</formula>
    </cfRule>
  </conditionalFormatting>
  <conditionalFormatting sqref="D242">
    <cfRule type="cellIs" dxfId="12" priority="4" stopIfTrue="1" operator="lessThanOrEqual">
      <formula>0</formula>
    </cfRule>
  </conditionalFormatting>
  <conditionalFormatting sqref="E7:E36">
    <cfRule type="duplicateValues" dxfId="11" priority="7" stopIfTrue="1"/>
  </conditionalFormatting>
  <conditionalFormatting sqref="I71:J71">
    <cfRule type="cellIs" dxfId="10" priority="2" stopIfTrue="1" operator="lessThanOrEqual">
      <formula>0</formula>
    </cfRule>
  </conditionalFormatting>
  <conditionalFormatting sqref="E71">
    <cfRule type="duplicateValues" dxfId="9" priority="1" stopIfTrue="1"/>
  </conditionalFormatting>
  <conditionalFormatting sqref="E37:E70 E72:E236">
    <cfRule type="duplicateValues" dxfId="8" priority="63" stopIfTrue="1"/>
  </conditionalFormatting>
  <pageMargins left="0.7" right="0.7" top="0.78740157499999996" bottom="0.78740157499999996" header="0.3" footer="0.3"/>
  <pageSetup paperSize="8" scale="60" fitToWidth="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workbookViewId="0">
      <selection activeCell="B54" sqref="B54"/>
    </sheetView>
  </sheetViews>
  <sheetFormatPr defaultRowHeight="15"/>
  <cols>
    <col min="2" max="2" width="64.5703125" customWidth="1"/>
    <col min="3" max="3" width="26.28515625" customWidth="1"/>
    <col min="4" max="4" width="33.42578125" customWidth="1"/>
    <col min="5" max="5" width="25.5703125" customWidth="1"/>
    <col min="6" max="6" width="16.140625" customWidth="1"/>
    <col min="7" max="7" width="13.85546875" customWidth="1"/>
    <col min="12" max="12" width="19.28515625" customWidth="1"/>
  </cols>
  <sheetData>
    <row r="1" spans="1:12" ht="15.75">
      <c r="A1" s="17" t="s">
        <v>153</v>
      </c>
      <c r="B1" s="18"/>
      <c r="C1" s="18"/>
      <c r="D1" s="18"/>
      <c r="E1" s="19"/>
      <c r="F1" s="19"/>
      <c r="G1" s="19"/>
      <c r="H1" s="19"/>
      <c r="I1" s="19"/>
      <c r="J1" s="19"/>
      <c r="K1" s="19"/>
      <c r="L1" s="19"/>
    </row>
    <row r="2" spans="1:12" ht="15.75">
      <c r="A2" s="1" t="s">
        <v>729</v>
      </c>
      <c r="B2" s="18"/>
      <c r="C2" s="18"/>
      <c r="D2" s="18"/>
      <c r="E2" s="19"/>
      <c r="F2" s="19"/>
      <c r="G2" s="19"/>
      <c r="H2" s="19"/>
      <c r="I2" s="19"/>
      <c r="J2" s="19"/>
      <c r="K2" s="19"/>
      <c r="L2" s="19"/>
    </row>
    <row r="3" spans="1:12" ht="15.75">
      <c r="A3" s="17" t="s">
        <v>1</v>
      </c>
      <c r="B3" s="18"/>
      <c r="C3" s="18"/>
      <c r="D3" s="18"/>
      <c r="E3" s="19"/>
      <c r="F3" s="19"/>
      <c r="G3" s="19"/>
      <c r="H3" s="19"/>
      <c r="I3" s="19"/>
      <c r="J3" s="19"/>
      <c r="K3" s="19"/>
      <c r="L3" s="19"/>
    </row>
    <row r="4" spans="1:12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1:12" ht="15.75">
      <c r="A5" s="59" t="s">
        <v>154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</row>
    <row r="6" spans="1:12" ht="52.5">
      <c r="A6" s="21"/>
      <c r="B6" s="22" t="s">
        <v>3</v>
      </c>
      <c r="C6" s="22" t="s">
        <v>4</v>
      </c>
      <c r="D6" s="22" t="s">
        <v>5</v>
      </c>
      <c r="E6" s="21" t="s">
        <v>6</v>
      </c>
      <c r="F6" s="21" t="s">
        <v>7</v>
      </c>
      <c r="G6" s="21" t="s">
        <v>8</v>
      </c>
      <c r="H6" s="22" t="s">
        <v>9</v>
      </c>
      <c r="I6" s="23" t="s">
        <v>10</v>
      </c>
      <c r="J6" s="23" t="s">
        <v>11</v>
      </c>
      <c r="K6" s="23" t="s">
        <v>12</v>
      </c>
      <c r="L6" s="23" t="s">
        <v>13</v>
      </c>
    </row>
    <row r="7" spans="1:12">
      <c r="A7" s="24">
        <v>1</v>
      </c>
      <c r="B7" s="25" t="s">
        <v>155</v>
      </c>
      <c r="C7" s="26" t="s">
        <v>156</v>
      </c>
      <c r="D7" s="25" t="s">
        <v>157</v>
      </c>
      <c r="E7" s="27">
        <v>999011006600</v>
      </c>
      <c r="F7" s="28">
        <v>20</v>
      </c>
      <c r="G7" s="29">
        <v>300</v>
      </c>
      <c r="H7" s="30" t="s">
        <v>16</v>
      </c>
      <c r="I7" s="31"/>
      <c r="J7" s="31"/>
      <c r="K7" s="31">
        <v>0</v>
      </c>
      <c r="L7" s="31">
        <f>G7*K7</f>
        <v>0</v>
      </c>
    </row>
    <row r="8" spans="1:12">
      <c r="A8" s="24">
        <v>2</v>
      </c>
      <c r="B8" s="25" t="s">
        <v>155</v>
      </c>
      <c r="C8" s="26" t="s">
        <v>168</v>
      </c>
      <c r="D8" s="25" t="s">
        <v>169</v>
      </c>
      <c r="E8" s="27">
        <v>999116010100</v>
      </c>
      <c r="F8" s="28">
        <v>2</v>
      </c>
      <c r="G8" s="29">
        <v>4</v>
      </c>
      <c r="H8" s="30" t="s">
        <v>16</v>
      </c>
      <c r="I8" s="31"/>
      <c r="J8" s="31"/>
      <c r="K8" s="31">
        <v>0</v>
      </c>
      <c r="L8" s="31">
        <f t="shared" ref="L8:L29" si="0">G8*K8</f>
        <v>0</v>
      </c>
    </row>
    <row r="9" spans="1:12">
      <c r="A9" s="24">
        <v>3</v>
      </c>
      <c r="B9" s="25" t="s">
        <v>155</v>
      </c>
      <c r="C9" s="26" t="s">
        <v>170</v>
      </c>
      <c r="D9" s="25" t="s">
        <v>171</v>
      </c>
      <c r="E9" s="27">
        <v>999015005100</v>
      </c>
      <c r="F9" s="28">
        <v>2</v>
      </c>
      <c r="G9" s="29">
        <v>4</v>
      </c>
      <c r="H9" s="30" t="s">
        <v>16</v>
      </c>
      <c r="I9" s="31"/>
      <c r="J9" s="31"/>
      <c r="K9" s="31">
        <v>0</v>
      </c>
      <c r="L9" s="31">
        <f t="shared" si="0"/>
        <v>0</v>
      </c>
    </row>
    <row r="10" spans="1:12">
      <c r="A10" s="24">
        <v>4</v>
      </c>
      <c r="B10" s="25" t="s">
        <v>176</v>
      </c>
      <c r="C10" s="26" t="s">
        <v>177</v>
      </c>
      <c r="D10" s="25" t="s">
        <v>178</v>
      </c>
      <c r="E10" s="27">
        <v>548001485600</v>
      </c>
      <c r="F10" s="28">
        <v>8</v>
      </c>
      <c r="G10" s="29">
        <v>48</v>
      </c>
      <c r="H10" s="30" t="s">
        <v>16</v>
      </c>
      <c r="I10" s="31"/>
      <c r="J10" s="31"/>
      <c r="K10" s="31">
        <v>0</v>
      </c>
      <c r="L10" s="31">
        <f t="shared" si="0"/>
        <v>0</v>
      </c>
    </row>
    <row r="11" spans="1:12">
      <c r="A11" s="24">
        <v>5</v>
      </c>
      <c r="B11" s="25" t="s">
        <v>176</v>
      </c>
      <c r="C11" s="26" t="s">
        <v>179</v>
      </c>
      <c r="D11" s="25" t="s">
        <v>178</v>
      </c>
      <c r="E11" s="27">
        <v>548001485700</v>
      </c>
      <c r="F11" s="28">
        <v>8</v>
      </c>
      <c r="G11" s="29">
        <v>48</v>
      </c>
      <c r="H11" s="30" t="s">
        <v>16</v>
      </c>
      <c r="I11" s="31"/>
      <c r="J11" s="31"/>
      <c r="K11" s="31">
        <v>0</v>
      </c>
      <c r="L11" s="31">
        <f t="shared" si="0"/>
        <v>0</v>
      </c>
    </row>
    <row r="12" spans="1:12">
      <c r="A12" s="24">
        <v>6</v>
      </c>
      <c r="B12" s="25" t="s">
        <v>176</v>
      </c>
      <c r="C12" s="26" t="s">
        <v>180</v>
      </c>
      <c r="D12" s="25" t="s">
        <v>178</v>
      </c>
      <c r="E12" s="27">
        <v>548001485800</v>
      </c>
      <c r="F12" s="28">
        <v>8</v>
      </c>
      <c r="G12" s="29">
        <v>48</v>
      </c>
      <c r="H12" s="30" t="s">
        <v>16</v>
      </c>
      <c r="I12" s="31"/>
      <c r="J12" s="31"/>
      <c r="K12" s="31">
        <v>0</v>
      </c>
      <c r="L12" s="31">
        <f t="shared" si="0"/>
        <v>0</v>
      </c>
    </row>
    <row r="13" spans="1:12">
      <c r="A13" s="24">
        <v>7</v>
      </c>
      <c r="B13" s="25" t="s">
        <v>176</v>
      </c>
      <c r="C13" s="26" t="s">
        <v>181</v>
      </c>
      <c r="D13" s="25" t="s">
        <v>178</v>
      </c>
      <c r="E13" s="27">
        <v>548001485900</v>
      </c>
      <c r="F13" s="28">
        <v>8</v>
      </c>
      <c r="G13" s="29">
        <v>48</v>
      </c>
      <c r="H13" s="30" t="s">
        <v>16</v>
      </c>
      <c r="I13" s="31"/>
      <c r="J13" s="31"/>
      <c r="K13" s="31">
        <v>0</v>
      </c>
      <c r="L13" s="31">
        <f t="shared" si="0"/>
        <v>0</v>
      </c>
    </row>
    <row r="14" spans="1:12">
      <c r="A14" s="24">
        <v>8</v>
      </c>
      <c r="B14" s="25" t="s">
        <v>164</v>
      </c>
      <c r="C14" s="26" t="s">
        <v>182</v>
      </c>
      <c r="D14" s="25" t="s">
        <v>34</v>
      </c>
      <c r="E14" s="27">
        <v>548001426500</v>
      </c>
      <c r="F14" s="28">
        <v>8</v>
      </c>
      <c r="G14" s="29">
        <v>56</v>
      </c>
      <c r="H14" s="30" t="s">
        <v>16</v>
      </c>
      <c r="I14" s="31"/>
      <c r="J14" s="31"/>
      <c r="K14" s="31">
        <v>0</v>
      </c>
      <c r="L14" s="31">
        <f t="shared" si="0"/>
        <v>0</v>
      </c>
    </row>
    <row r="15" spans="1:12">
      <c r="A15" s="24">
        <v>9</v>
      </c>
      <c r="B15" s="25" t="s">
        <v>164</v>
      </c>
      <c r="C15" s="26" t="s">
        <v>183</v>
      </c>
      <c r="D15" s="25" t="s">
        <v>34</v>
      </c>
      <c r="E15" s="27">
        <v>548001428600</v>
      </c>
      <c r="F15" s="28">
        <v>8</v>
      </c>
      <c r="G15" s="29">
        <v>56</v>
      </c>
      <c r="H15" s="30" t="s">
        <v>16</v>
      </c>
      <c r="I15" s="31"/>
      <c r="J15" s="31"/>
      <c r="K15" s="31">
        <v>0</v>
      </c>
      <c r="L15" s="31">
        <f t="shared" si="0"/>
        <v>0</v>
      </c>
    </row>
    <row r="16" spans="1:12">
      <c r="A16" s="24">
        <v>10</v>
      </c>
      <c r="B16" s="25" t="s">
        <v>184</v>
      </c>
      <c r="C16" s="26" t="s">
        <v>185</v>
      </c>
      <c r="D16" s="25" t="s">
        <v>34</v>
      </c>
      <c r="E16" s="27">
        <v>548001521100</v>
      </c>
      <c r="F16" s="28">
        <v>8</v>
      </c>
      <c r="G16" s="29">
        <v>56</v>
      </c>
      <c r="H16" s="30" t="s">
        <v>16</v>
      </c>
      <c r="I16" s="31"/>
      <c r="J16" s="31"/>
      <c r="K16" s="31">
        <v>0</v>
      </c>
      <c r="L16" s="31">
        <f t="shared" si="0"/>
        <v>0</v>
      </c>
    </row>
    <row r="17" spans="1:12">
      <c r="A17" s="24">
        <v>11</v>
      </c>
      <c r="B17" s="25" t="s">
        <v>164</v>
      </c>
      <c r="C17" s="26" t="s">
        <v>186</v>
      </c>
      <c r="D17" s="25" t="s">
        <v>187</v>
      </c>
      <c r="E17" s="27">
        <v>548001429000</v>
      </c>
      <c r="F17" s="28">
        <v>24</v>
      </c>
      <c r="G17" s="29">
        <v>120</v>
      </c>
      <c r="H17" s="30" t="s">
        <v>16</v>
      </c>
      <c r="I17" s="31"/>
      <c r="J17" s="31"/>
      <c r="K17" s="31">
        <v>0</v>
      </c>
      <c r="L17" s="31">
        <f t="shared" si="0"/>
        <v>0</v>
      </c>
    </row>
    <row r="18" spans="1:12">
      <c r="A18" s="24">
        <v>12</v>
      </c>
      <c r="B18" s="25" t="s">
        <v>164</v>
      </c>
      <c r="C18" s="26" t="s">
        <v>188</v>
      </c>
      <c r="D18" s="25" t="s">
        <v>189</v>
      </c>
      <c r="E18" s="27">
        <v>548001429200</v>
      </c>
      <c r="F18" s="28">
        <v>12</v>
      </c>
      <c r="G18" s="29">
        <v>48</v>
      </c>
      <c r="H18" s="30" t="s">
        <v>16</v>
      </c>
      <c r="I18" s="31"/>
      <c r="J18" s="31"/>
      <c r="K18" s="31">
        <v>0</v>
      </c>
      <c r="L18" s="31">
        <f t="shared" si="0"/>
        <v>0</v>
      </c>
    </row>
    <row r="19" spans="1:12">
      <c r="A19" s="24">
        <v>13</v>
      </c>
      <c r="B19" s="25" t="s">
        <v>164</v>
      </c>
      <c r="C19" s="26" t="s">
        <v>190</v>
      </c>
      <c r="D19" s="25" t="s">
        <v>191</v>
      </c>
      <c r="E19" s="27">
        <v>548001430100</v>
      </c>
      <c r="F19" s="28">
        <v>8</v>
      </c>
      <c r="G19" s="29">
        <v>88</v>
      </c>
      <c r="H19" s="30" t="s">
        <v>16</v>
      </c>
      <c r="I19" s="31"/>
      <c r="J19" s="31"/>
      <c r="K19" s="31">
        <v>0</v>
      </c>
      <c r="L19" s="31">
        <f t="shared" si="0"/>
        <v>0</v>
      </c>
    </row>
    <row r="20" spans="1:12">
      <c r="A20" s="24">
        <v>14</v>
      </c>
      <c r="B20" s="25" t="s">
        <v>164</v>
      </c>
      <c r="C20" s="26" t="s">
        <v>192</v>
      </c>
      <c r="D20" s="25" t="s">
        <v>193</v>
      </c>
      <c r="E20" s="27">
        <v>548001457800</v>
      </c>
      <c r="F20" s="28">
        <v>8</v>
      </c>
      <c r="G20" s="29">
        <v>48</v>
      </c>
      <c r="H20" s="30" t="s">
        <v>16</v>
      </c>
      <c r="I20" s="31"/>
      <c r="J20" s="31"/>
      <c r="K20" s="31">
        <v>0</v>
      </c>
      <c r="L20" s="31">
        <f t="shared" si="0"/>
        <v>0</v>
      </c>
    </row>
    <row r="21" spans="1:12">
      <c r="A21" s="24">
        <v>15</v>
      </c>
      <c r="B21" s="25" t="s">
        <v>184</v>
      </c>
      <c r="C21" s="25" t="s">
        <v>196</v>
      </c>
      <c r="D21" s="25" t="s">
        <v>53</v>
      </c>
      <c r="E21" s="27">
        <v>54900069700</v>
      </c>
      <c r="F21" s="28">
        <v>16</v>
      </c>
      <c r="G21" s="29">
        <v>142</v>
      </c>
      <c r="H21" s="30" t="s">
        <v>16</v>
      </c>
      <c r="I21" s="31"/>
      <c r="J21" s="31"/>
      <c r="K21" s="31">
        <v>0</v>
      </c>
      <c r="L21" s="31">
        <f t="shared" si="0"/>
        <v>0</v>
      </c>
    </row>
    <row r="22" spans="1:12">
      <c r="A22" s="24">
        <v>16</v>
      </c>
      <c r="B22" s="37" t="s">
        <v>236</v>
      </c>
      <c r="C22" s="26">
        <v>33701047</v>
      </c>
      <c r="D22" s="25" t="s">
        <v>235</v>
      </c>
      <c r="E22" s="27">
        <v>990008003100</v>
      </c>
      <c r="F22" s="28">
        <v>10</v>
      </c>
      <c r="G22" s="29">
        <v>50</v>
      </c>
      <c r="H22" s="30" t="s">
        <v>16</v>
      </c>
      <c r="I22" s="31"/>
      <c r="J22" s="31"/>
      <c r="K22" s="31">
        <v>0</v>
      </c>
      <c r="L22" s="31">
        <f t="shared" si="0"/>
        <v>0</v>
      </c>
    </row>
    <row r="23" spans="1:12">
      <c r="A23" s="24">
        <v>17</v>
      </c>
      <c r="B23" s="25" t="s">
        <v>285</v>
      </c>
      <c r="C23" s="26" t="s">
        <v>284</v>
      </c>
      <c r="D23" s="25" t="s">
        <v>283</v>
      </c>
      <c r="E23" s="27" t="s">
        <v>282</v>
      </c>
      <c r="F23" s="28">
        <v>4</v>
      </c>
      <c r="G23" s="29">
        <v>20</v>
      </c>
      <c r="H23" s="30" t="s">
        <v>16</v>
      </c>
      <c r="I23" s="31"/>
      <c r="J23" s="31"/>
      <c r="K23" s="31">
        <v>0</v>
      </c>
      <c r="L23" s="31">
        <f t="shared" si="0"/>
        <v>0</v>
      </c>
    </row>
    <row r="24" spans="1:12">
      <c r="A24" s="24">
        <v>18</v>
      </c>
      <c r="B24" s="25" t="s">
        <v>285</v>
      </c>
      <c r="C24" s="26" t="s">
        <v>287</v>
      </c>
      <c r="D24" s="25" t="s">
        <v>283</v>
      </c>
      <c r="E24" s="27" t="s">
        <v>286</v>
      </c>
      <c r="F24" s="28">
        <v>8</v>
      </c>
      <c r="G24" s="29">
        <v>40</v>
      </c>
      <c r="H24" s="30" t="s">
        <v>16</v>
      </c>
      <c r="I24" s="31"/>
      <c r="J24" s="31"/>
      <c r="K24" s="31">
        <v>0</v>
      </c>
      <c r="L24" s="31">
        <f t="shared" si="0"/>
        <v>0</v>
      </c>
    </row>
    <row r="25" spans="1:12">
      <c r="A25" s="24">
        <v>19</v>
      </c>
      <c r="B25" s="25" t="s">
        <v>285</v>
      </c>
      <c r="C25" s="26" t="s">
        <v>288</v>
      </c>
      <c r="D25" s="25" t="s">
        <v>283</v>
      </c>
      <c r="E25" s="27" t="s">
        <v>289</v>
      </c>
      <c r="F25" s="28">
        <v>12</v>
      </c>
      <c r="G25" s="29">
        <v>60</v>
      </c>
      <c r="H25" s="30" t="s">
        <v>16</v>
      </c>
      <c r="I25" s="31"/>
      <c r="J25" s="31"/>
      <c r="K25" s="31">
        <v>0</v>
      </c>
      <c r="L25" s="31">
        <f t="shared" si="0"/>
        <v>0</v>
      </c>
    </row>
    <row r="26" spans="1:12">
      <c r="A26" s="24">
        <v>20</v>
      </c>
      <c r="B26" s="25" t="s">
        <v>285</v>
      </c>
      <c r="C26" s="26" t="s">
        <v>291</v>
      </c>
      <c r="D26" s="25" t="s">
        <v>283</v>
      </c>
      <c r="E26" s="27" t="s">
        <v>290</v>
      </c>
      <c r="F26" s="28">
        <v>18</v>
      </c>
      <c r="G26" s="29">
        <v>80</v>
      </c>
      <c r="H26" s="30" t="s">
        <v>16</v>
      </c>
      <c r="I26" s="31"/>
      <c r="J26" s="31"/>
      <c r="K26" s="31">
        <v>0</v>
      </c>
      <c r="L26" s="31">
        <f t="shared" si="0"/>
        <v>0</v>
      </c>
    </row>
    <row r="27" spans="1:12">
      <c r="A27" s="24">
        <v>21</v>
      </c>
      <c r="B27" s="25" t="s">
        <v>285</v>
      </c>
      <c r="C27" s="26" t="s">
        <v>296</v>
      </c>
      <c r="D27" s="25" t="s">
        <v>283</v>
      </c>
      <c r="E27" s="27" t="s">
        <v>295</v>
      </c>
      <c r="F27" s="28">
        <v>4</v>
      </c>
      <c r="G27" s="29">
        <v>24</v>
      </c>
      <c r="H27" s="30" t="s">
        <v>16</v>
      </c>
      <c r="I27" s="31"/>
      <c r="J27" s="31"/>
      <c r="K27" s="31">
        <v>0</v>
      </c>
      <c r="L27" s="31">
        <f t="shared" si="0"/>
        <v>0</v>
      </c>
    </row>
    <row r="28" spans="1:12">
      <c r="A28" s="24">
        <v>22</v>
      </c>
      <c r="B28" s="25" t="s">
        <v>285</v>
      </c>
      <c r="C28" s="26" t="s">
        <v>298</v>
      </c>
      <c r="D28" s="25" t="s">
        <v>283</v>
      </c>
      <c r="E28" s="27" t="s">
        <v>297</v>
      </c>
      <c r="F28" s="28">
        <v>4</v>
      </c>
      <c r="G28" s="29">
        <v>24</v>
      </c>
      <c r="H28" s="30" t="s">
        <v>16</v>
      </c>
      <c r="I28" s="31"/>
      <c r="J28" s="31"/>
      <c r="K28" s="31">
        <v>0</v>
      </c>
      <c r="L28" s="31">
        <f t="shared" si="0"/>
        <v>0</v>
      </c>
    </row>
    <row r="29" spans="1:12">
      <c r="A29" s="24">
        <v>23</v>
      </c>
      <c r="B29" s="25" t="s">
        <v>285</v>
      </c>
      <c r="C29" s="26" t="s">
        <v>311</v>
      </c>
      <c r="D29" s="25" t="s">
        <v>283</v>
      </c>
      <c r="E29" s="27" t="s">
        <v>310</v>
      </c>
      <c r="F29" s="28">
        <v>4</v>
      </c>
      <c r="G29" s="29">
        <v>24</v>
      </c>
      <c r="H29" s="30" t="s">
        <v>16</v>
      </c>
      <c r="I29" s="31"/>
      <c r="J29" s="31"/>
      <c r="K29" s="31">
        <v>0</v>
      </c>
      <c r="L29" s="31">
        <f t="shared" si="0"/>
        <v>0</v>
      </c>
    </row>
    <row r="30" spans="1:12">
      <c r="A30" s="24">
        <v>24</v>
      </c>
      <c r="B30" s="25" t="s">
        <v>285</v>
      </c>
      <c r="C30" s="26" t="s">
        <v>315</v>
      </c>
      <c r="D30" s="25" t="s">
        <v>283</v>
      </c>
      <c r="E30" s="27" t="s">
        <v>316</v>
      </c>
      <c r="F30" s="28">
        <v>16</v>
      </c>
      <c r="G30" s="29">
        <v>80</v>
      </c>
      <c r="H30" s="30" t="s">
        <v>16</v>
      </c>
      <c r="I30" s="31"/>
      <c r="J30" s="31"/>
      <c r="K30" s="31">
        <v>0</v>
      </c>
      <c r="L30" s="31">
        <f>G30*K30</f>
        <v>0</v>
      </c>
    </row>
    <row r="31" spans="1:12" hidden="1">
      <c r="A31" s="24"/>
      <c r="B31" s="25"/>
      <c r="C31" s="26"/>
      <c r="D31" s="25"/>
      <c r="E31" s="27"/>
      <c r="F31" s="28"/>
      <c r="G31" s="28"/>
      <c r="H31" s="30"/>
      <c r="I31" s="31"/>
      <c r="J31" s="31"/>
      <c r="K31" s="31"/>
      <c r="L31" s="31">
        <f>SUM(L7:L30)</f>
        <v>0</v>
      </c>
    </row>
    <row r="32" spans="1:12" hidden="1">
      <c r="A32" s="24"/>
      <c r="B32" s="25"/>
      <c r="C32" s="26"/>
      <c r="D32" s="25"/>
      <c r="E32" s="27"/>
      <c r="F32" s="28"/>
      <c r="G32" s="28"/>
      <c r="H32" s="30"/>
      <c r="I32" s="31"/>
      <c r="J32" s="31"/>
      <c r="K32" s="31"/>
      <c r="L32" s="31"/>
    </row>
    <row r="33" spans="1:12" hidden="1">
      <c r="A33" s="24"/>
      <c r="B33" s="25"/>
      <c r="C33" s="26"/>
      <c r="D33" s="25"/>
      <c r="E33" s="27"/>
      <c r="F33" s="28"/>
      <c r="G33" s="28"/>
      <c r="H33" s="30"/>
      <c r="I33" s="31"/>
      <c r="J33" s="31"/>
      <c r="K33" s="31"/>
      <c r="L33" s="31"/>
    </row>
    <row r="34" spans="1:12" hidden="1">
      <c r="A34" s="24"/>
      <c r="B34" s="25"/>
      <c r="C34" s="26"/>
      <c r="D34" s="25"/>
      <c r="E34" s="27"/>
      <c r="F34" s="28"/>
      <c r="G34" s="28"/>
      <c r="H34" s="30"/>
      <c r="I34" s="31"/>
      <c r="J34" s="31"/>
      <c r="K34" s="31"/>
      <c r="L34" s="31"/>
    </row>
    <row r="35" spans="1:12" hidden="1">
      <c r="A35" s="24"/>
      <c r="B35" s="25"/>
      <c r="C35" s="26"/>
      <c r="D35" s="25"/>
      <c r="E35" s="27"/>
      <c r="F35" s="28"/>
      <c r="G35" s="28"/>
      <c r="H35" s="30"/>
      <c r="I35" s="31"/>
      <c r="J35" s="31"/>
      <c r="K35" s="31"/>
      <c r="L35" s="31"/>
    </row>
    <row r="36" spans="1:12" hidden="1">
      <c r="A36" s="24"/>
      <c r="B36" s="25"/>
      <c r="C36" s="26"/>
      <c r="D36" s="25"/>
      <c r="E36" s="27"/>
      <c r="F36" s="28"/>
      <c r="G36" s="28"/>
      <c r="H36" s="30"/>
      <c r="I36" s="31"/>
      <c r="J36" s="31"/>
      <c r="K36" s="31"/>
      <c r="L36" s="31"/>
    </row>
    <row r="37" spans="1:12" hidden="1">
      <c r="A37" s="24"/>
      <c r="B37" s="25"/>
      <c r="C37" s="26"/>
      <c r="D37" s="25"/>
      <c r="E37" s="27"/>
      <c r="F37" s="28"/>
      <c r="G37" s="28"/>
      <c r="H37" s="30"/>
      <c r="I37" s="31"/>
      <c r="J37" s="31"/>
      <c r="K37" s="31"/>
      <c r="L37" s="31"/>
    </row>
    <row r="38" spans="1:12" hidden="1">
      <c r="A38" s="24"/>
      <c r="B38" s="25"/>
      <c r="C38" s="26"/>
      <c r="D38" s="25"/>
      <c r="E38" s="27"/>
      <c r="F38" s="28"/>
      <c r="G38" s="28"/>
      <c r="H38" s="30"/>
      <c r="I38" s="31"/>
      <c r="J38" s="31"/>
      <c r="K38" s="31"/>
      <c r="L38" s="31"/>
    </row>
    <row r="39" spans="1:12" hidden="1">
      <c r="A39" s="24"/>
      <c r="B39" s="25"/>
      <c r="C39" s="26"/>
      <c r="D39" s="25"/>
      <c r="E39" s="27"/>
      <c r="F39" s="28"/>
      <c r="G39" s="28"/>
      <c r="H39" s="30"/>
      <c r="I39" s="31"/>
      <c r="J39" s="31"/>
      <c r="K39" s="31"/>
      <c r="L39" s="31"/>
    </row>
    <row r="40" spans="1:12" hidden="1">
      <c r="A40" s="24"/>
      <c r="B40" s="25"/>
      <c r="C40" s="26"/>
      <c r="D40" s="25"/>
      <c r="E40" s="27"/>
      <c r="F40" s="28"/>
      <c r="G40" s="28"/>
      <c r="H40" s="30"/>
      <c r="I40" s="31"/>
      <c r="J40" s="31"/>
      <c r="K40" s="31"/>
      <c r="L40" s="31"/>
    </row>
    <row r="41" spans="1:12" hidden="1">
      <c r="A41" s="24"/>
      <c r="B41" s="25"/>
      <c r="C41" s="26"/>
      <c r="D41" s="25"/>
      <c r="E41" s="27"/>
      <c r="F41" s="28"/>
      <c r="G41" s="28"/>
      <c r="H41" s="30"/>
      <c r="I41" s="31"/>
      <c r="J41" s="31"/>
      <c r="K41" s="31"/>
      <c r="L41" s="31"/>
    </row>
    <row r="42" spans="1:12" hidden="1">
      <c r="A42" s="24"/>
      <c r="B42" s="25"/>
      <c r="C42" s="26"/>
      <c r="D42" s="25"/>
      <c r="E42" s="27"/>
      <c r="F42" s="28"/>
      <c r="G42" s="28"/>
      <c r="H42" s="30"/>
      <c r="I42" s="31"/>
      <c r="J42" s="31"/>
      <c r="K42" s="31"/>
      <c r="L42" s="31"/>
    </row>
    <row r="43" spans="1:12" hidden="1">
      <c r="A43" s="24"/>
      <c r="B43" s="25"/>
      <c r="C43" s="26"/>
      <c r="D43" s="25"/>
      <c r="E43" s="27"/>
      <c r="F43" s="28"/>
      <c r="G43" s="28"/>
      <c r="H43" s="30"/>
      <c r="I43" s="31"/>
      <c r="J43" s="31"/>
      <c r="K43" s="31"/>
      <c r="L43" s="31"/>
    </row>
    <row r="44" spans="1:12" hidden="1">
      <c r="A44" s="24"/>
      <c r="B44" s="25"/>
      <c r="C44" s="26"/>
      <c r="D44" s="25"/>
      <c r="E44" s="27"/>
      <c r="F44" s="28"/>
      <c r="G44" s="28"/>
      <c r="H44" s="30"/>
      <c r="I44" s="31"/>
      <c r="J44" s="31"/>
      <c r="K44" s="31"/>
      <c r="L44" s="31"/>
    </row>
    <row r="45" spans="1:12" hidden="1">
      <c r="A45" s="24"/>
      <c r="B45" s="25"/>
      <c r="C45" s="26"/>
      <c r="D45" s="25"/>
      <c r="E45" s="27"/>
      <c r="F45" s="28"/>
      <c r="G45" s="28"/>
      <c r="H45" s="30"/>
      <c r="I45" s="31"/>
      <c r="J45" s="31"/>
      <c r="K45" s="31"/>
      <c r="L45" s="31"/>
    </row>
    <row r="46" spans="1:12" hidden="1">
      <c r="A46" s="24"/>
      <c r="B46" s="25"/>
      <c r="C46" s="26"/>
      <c r="D46" s="25"/>
      <c r="E46" s="27"/>
      <c r="F46" s="28"/>
      <c r="G46" s="28"/>
      <c r="H46" s="30"/>
      <c r="I46" s="31"/>
      <c r="J46" s="31"/>
      <c r="K46" s="31"/>
      <c r="L46" s="31"/>
    </row>
    <row r="47" spans="1:12" hidden="1">
      <c r="A47" s="24"/>
      <c r="B47" s="25"/>
      <c r="C47" s="26"/>
      <c r="D47" s="25"/>
      <c r="E47" s="27"/>
      <c r="F47" s="28"/>
      <c r="G47" s="28"/>
      <c r="H47" s="30"/>
      <c r="I47" s="31"/>
      <c r="J47" s="31"/>
      <c r="K47" s="31"/>
      <c r="L47" s="31"/>
    </row>
    <row r="48" spans="1:12" hidden="1">
      <c r="A48" s="24"/>
      <c r="B48" s="25"/>
      <c r="C48" s="26"/>
      <c r="D48" s="25"/>
      <c r="E48" s="27"/>
      <c r="F48" s="28"/>
      <c r="G48" s="28"/>
      <c r="H48" s="30"/>
      <c r="I48" s="31"/>
      <c r="J48" s="31"/>
      <c r="K48" s="31"/>
      <c r="L48" s="31"/>
    </row>
    <row r="49" spans="1:12" hidden="1">
      <c r="A49" s="24"/>
      <c r="B49" s="25"/>
      <c r="C49" s="26"/>
      <c r="D49" s="25"/>
      <c r="E49" s="27"/>
      <c r="F49" s="28"/>
      <c r="G49" s="28"/>
      <c r="H49" s="30"/>
      <c r="I49" s="31"/>
      <c r="J49" s="31"/>
      <c r="K49" s="31"/>
      <c r="L49" s="31"/>
    </row>
    <row r="50" spans="1:12" hidden="1">
      <c r="A50" s="24"/>
      <c r="B50" s="25"/>
      <c r="C50" s="26"/>
      <c r="D50" s="25"/>
      <c r="E50" s="27"/>
      <c r="F50" s="28"/>
      <c r="G50" s="28"/>
      <c r="H50" s="30"/>
      <c r="I50" s="31"/>
      <c r="J50" s="31"/>
      <c r="K50" s="31"/>
      <c r="L50" s="31"/>
    </row>
    <row r="51" spans="1:12" hidden="1">
      <c r="A51" s="24"/>
      <c r="B51" s="25"/>
      <c r="C51" s="26"/>
      <c r="D51" s="25"/>
      <c r="E51" s="27"/>
      <c r="F51" s="28"/>
      <c r="G51" s="28"/>
      <c r="H51" s="30"/>
      <c r="I51" s="31"/>
      <c r="J51" s="31"/>
      <c r="K51" s="31"/>
      <c r="L51" s="31"/>
    </row>
    <row r="52" spans="1:12" hidden="1">
      <c r="A52" s="24"/>
      <c r="B52" s="25"/>
      <c r="C52" s="26"/>
      <c r="D52" s="25"/>
      <c r="E52" s="27"/>
      <c r="F52" s="28"/>
      <c r="G52" s="28"/>
      <c r="H52" s="30"/>
      <c r="I52" s="31"/>
      <c r="J52" s="31"/>
      <c r="K52" s="31"/>
      <c r="L52" s="31"/>
    </row>
    <row r="53" spans="1:12" hidden="1">
      <c r="A53" s="24"/>
      <c r="B53" s="25"/>
      <c r="C53" s="26"/>
      <c r="D53" s="25"/>
      <c r="E53" s="27"/>
      <c r="F53" s="28"/>
      <c r="G53" s="28"/>
      <c r="H53" s="30"/>
      <c r="I53" s="31"/>
      <c r="J53" s="31"/>
      <c r="K53" s="31"/>
      <c r="L53" s="31"/>
    </row>
    <row r="54" spans="1:12">
      <c r="A54" s="32"/>
      <c r="B54" s="32"/>
      <c r="C54" s="32"/>
      <c r="D54" s="32"/>
      <c r="E54" s="32"/>
      <c r="F54" s="60" t="s">
        <v>148</v>
      </c>
      <c r="G54" s="60"/>
      <c r="H54" s="60"/>
      <c r="I54" s="60"/>
      <c r="J54" s="60"/>
      <c r="K54" s="60"/>
      <c r="L54" s="33">
        <f>SUM(L31)</f>
        <v>0</v>
      </c>
    </row>
    <row r="55" spans="1:12">
      <c r="A55" s="32"/>
      <c r="B55" s="32"/>
      <c r="C55" s="32"/>
      <c r="D55" s="32"/>
      <c r="E55" s="32"/>
      <c r="F55" s="34"/>
      <c r="G55" s="34"/>
      <c r="H55" s="34"/>
      <c r="I55" s="34"/>
      <c r="J55" s="34"/>
      <c r="K55" s="34"/>
      <c r="L55" s="35"/>
    </row>
    <row r="56" spans="1:12">
      <c r="A56" s="61" t="s">
        <v>149</v>
      </c>
      <c r="B56" s="61"/>
      <c r="C56" s="61"/>
      <c r="D56" s="32"/>
      <c r="E56" s="32"/>
      <c r="F56" s="32"/>
      <c r="G56" s="32"/>
      <c r="H56" s="32"/>
      <c r="I56" s="32"/>
      <c r="J56" s="32"/>
      <c r="K56" s="32"/>
      <c r="L56" s="42"/>
    </row>
    <row r="57" spans="1:12">
      <c r="A57" s="57" t="s">
        <v>150</v>
      </c>
      <c r="B57" s="57"/>
      <c r="C57" s="57"/>
      <c r="D57" s="58"/>
      <c r="E57" s="58"/>
      <c r="F57" s="58"/>
      <c r="G57" s="58"/>
      <c r="H57" s="32"/>
      <c r="I57" s="32"/>
      <c r="J57" s="32"/>
      <c r="K57" s="32"/>
      <c r="L57" s="32"/>
    </row>
    <row r="58" spans="1:12">
      <c r="A58" s="57" t="s">
        <v>151</v>
      </c>
      <c r="B58" s="57"/>
      <c r="C58" s="57"/>
      <c r="D58" s="58"/>
      <c r="E58" s="58"/>
      <c r="F58" s="58"/>
      <c r="G58" s="58"/>
      <c r="H58" s="32"/>
      <c r="I58" s="32"/>
      <c r="J58" s="32"/>
      <c r="K58" s="32"/>
      <c r="L58" s="32"/>
    </row>
    <row r="59" spans="1:12">
      <c r="A59" s="57" t="s">
        <v>152</v>
      </c>
      <c r="B59" s="57"/>
      <c r="C59" s="57"/>
      <c r="D59" s="58"/>
      <c r="E59" s="58"/>
      <c r="F59" s="58"/>
      <c r="G59" s="58"/>
      <c r="H59" s="32"/>
      <c r="I59" s="32"/>
      <c r="J59" s="32"/>
      <c r="K59" s="32"/>
      <c r="L59" s="32"/>
    </row>
  </sheetData>
  <sheetProtection algorithmName="SHA-512" hashValue="5KaB78gE5CsyYwxa+GbWb4d+YoCPYN0D6ZcnpGHIYMdTRlhoc3BIsvhX/GYegYwG8jfKaXWYrdhKBjP19kT5Xg==" saltValue="BJEDo9lGMHWzHOwKwWDWJg==" spinCount="100000" sheet="1" objects="1" scenarios="1"/>
  <protectedRanges>
    <protectedRange sqref="D57:G59 I7:J53" name="Oblast1"/>
  </protectedRanges>
  <mergeCells count="9">
    <mergeCell ref="A59:C59"/>
    <mergeCell ref="D59:G59"/>
    <mergeCell ref="A5:L5"/>
    <mergeCell ref="F54:K54"/>
    <mergeCell ref="A56:C56"/>
    <mergeCell ref="A57:C57"/>
    <mergeCell ref="D57:G57"/>
    <mergeCell ref="A58:C58"/>
    <mergeCell ref="D58:G58"/>
  </mergeCells>
  <conditionalFormatting sqref="D57 I7:J53">
    <cfRule type="cellIs" dxfId="7" priority="3" stopIfTrue="1" operator="lessThanOrEqual">
      <formula>0</formula>
    </cfRule>
  </conditionalFormatting>
  <conditionalFormatting sqref="D58">
    <cfRule type="cellIs" dxfId="6" priority="2" stopIfTrue="1" operator="lessThanOrEqual">
      <formula>0</formula>
    </cfRule>
  </conditionalFormatting>
  <conditionalFormatting sqref="D59">
    <cfRule type="cellIs" dxfId="5" priority="1" stopIfTrue="1" operator="lessThanOrEqual">
      <formula>0</formula>
    </cfRule>
  </conditionalFormatting>
  <conditionalFormatting sqref="E7:E53">
    <cfRule type="duplicateValues" dxfId="4" priority="60" stopIfTrue="1"/>
  </conditionalFormatting>
  <pageMargins left="0.7" right="0.7" top="0.78740157499999996" bottom="0.78740157499999996" header="0.3" footer="0.3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workbookViewId="0">
      <selection activeCell="A45" sqref="A45:C45"/>
    </sheetView>
  </sheetViews>
  <sheetFormatPr defaultRowHeight="15"/>
  <cols>
    <col min="1" max="1" width="14.5703125" customWidth="1"/>
    <col min="2" max="2" width="66.28515625" customWidth="1"/>
    <col min="3" max="3" width="16.85546875" customWidth="1"/>
    <col min="4" max="4" width="24.85546875" customWidth="1"/>
    <col min="5" max="5" width="17" customWidth="1"/>
  </cols>
  <sheetData>
    <row r="1" spans="1:12" ht="15.75">
      <c r="A1" s="17" t="s">
        <v>728</v>
      </c>
      <c r="B1" s="18"/>
      <c r="C1" s="18"/>
      <c r="D1" s="18"/>
      <c r="E1" s="19"/>
      <c r="F1" s="19"/>
      <c r="G1" s="19"/>
      <c r="H1" s="19"/>
      <c r="I1" s="19"/>
      <c r="J1" s="19"/>
      <c r="K1" s="19"/>
      <c r="L1" s="19"/>
    </row>
    <row r="2" spans="1:12" ht="15.75">
      <c r="A2" s="1" t="s">
        <v>729</v>
      </c>
      <c r="B2" s="18"/>
      <c r="C2" s="18"/>
      <c r="D2" s="18"/>
      <c r="E2" s="19"/>
      <c r="F2" s="19"/>
      <c r="G2" s="19"/>
      <c r="H2" s="19"/>
      <c r="I2" s="19"/>
      <c r="J2" s="19"/>
      <c r="K2" s="19"/>
      <c r="L2" s="19"/>
    </row>
    <row r="3" spans="1:12" ht="15.75">
      <c r="A3" s="17" t="s">
        <v>1</v>
      </c>
      <c r="B3" s="18"/>
      <c r="C3" s="18"/>
      <c r="D3" s="18"/>
      <c r="E3" s="19"/>
      <c r="F3" s="19"/>
      <c r="G3" s="19"/>
      <c r="H3" s="19"/>
      <c r="I3" s="19"/>
      <c r="J3" s="19"/>
      <c r="K3" s="19"/>
      <c r="L3" s="19"/>
    </row>
    <row r="4" spans="1:12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1:12" ht="15.75">
      <c r="A5" s="62" t="s">
        <v>615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12" ht="52.5">
      <c r="A6" s="21"/>
      <c r="B6" s="22" t="s">
        <v>3</v>
      </c>
      <c r="C6" s="22" t="s">
        <v>4</v>
      </c>
      <c r="D6" s="22" t="s">
        <v>5</v>
      </c>
      <c r="E6" s="21" t="s">
        <v>6</v>
      </c>
      <c r="F6" s="21" t="s">
        <v>7</v>
      </c>
      <c r="G6" s="21" t="s">
        <v>8</v>
      </c>
      <c r="H6" s="22" t="s">
        <v>9</v>
      </c>
      <c r="I6" s="23" t="s">
        <v>10</v>
      </c>
      <c r="J6" s="23" t="s">
        <v>11</v>
      </c>
      <c r="K6" s="23" t="s">
        <v>12</v>
      </c>
      <c r="L6" s="23" t="s">
        <v>13</v>
      </c>
    </row>
    <row r="7" spans="1:12">
      <c r="A7" s="24">
        <v>1</v>
      </c>
      <c r="B7" s="25" t="s">
        <v>234</v>
      </c>
      <c r="C7" s="26">
        <v>30300078</v>
      </c>
      <c r="D7" s="25" t="s">
        <v>158</v>
      </c>
      <c r="E7" s="27">
        <v>990006074100</v>
      </c>
      <c r="F7" s="28">
        <v>10</v>
      </c>
      <c r="G7" s="29">
        <v>70</v>
      </c>
      <c r="H7" s="30" t="s">
        <v>16</v>
      </c>
      <c r="I7" s="31"/>
      <c r="J7" s="31"/>
      <c r="K7" s="31">
        <v>0</v>
      </c>
      <c r="L7" s="31">
        <v>0</v>
      </c>
    </row>
    <row r="8" spans="1:12">
      <c r="A8" s="24">
        <v>2</v>
      </c>
      <c r="B8" s="25" t="s">
        <v>234</v>
      </c>
      <c r="C8" s="26">
        <v>30300079</v>
      </c>
      <c r="D8" s="25" t="s">
        <v>159</v>
      </c>
      <c r="E8" s="27">
        <v>990010032600</v>
      </c>
      <c r="F8" s="28">
        <v>10</v>
      </c>
      <c r="G8" s="29">
        <v>40</v>
      </c>
      <c r="H8" s="30" t="s">
        <v>16</v>
      </c>
      <c r="I8" s="31"/>
      <c r="J8" s="31"/>
      <c r="K8" s="31">
        <v>0</v>
      </c>
      <c r="L8" s="31">
        <v>0</v>
      </c>
    </row>
    <row r="9" spans="1:12">
      <c r="A9" s="24">
        <v>3</v>
      </c>
      <c r="B9" s="25" t="s">
        <v>234</v>
      </c>
      <c r="C9" s="26">
        <v>30310080</v>
      </c>
      <c r="D9" s="25" t="s">
        <v>160</v>
      </c>
      <c r="E9" s="27">
        <v>990050000200</v>
      </c>
      <c r="F9" s="28">
        <v>10</v>
      </c>
      <c r="G9" s="29">
        <v>70</v>
      </c>
      <c r="H9" s="30" t="s">
        <v>16</v>
      </c>
      <c r="I9" s="31"/>
      <c r="J9" s="31"/>
      <c r="K9" s="31">
        <v>0</v>
      </c>
      <c r="L9" s="31">
        <v>0</v>
      </c>
    </row>
    <row r="10" spans="1:12">
      <c r="A10" s="24">
        <v>4</v>
      </c>
      <c r="B10" s="25" t="s">
        <v>234</v>
      </c>
      <c r="C10" s="26">
        <v>32330036</v>
      </c>
      <c r="D10" s="25" t="s">
        <v>161</v>
      </c>
      <c r="E10" s="27">
        <v>990006042000</v>
      </c>
      <c r="F10" s="28">
        <v>20</v>
      </c>
      <c r="G10" s="29">
        <v>120</v>
      </c>
      <c r="H10" s="30" t="s">
        <v>16</v>
      </c>
      <c r="I10" s="31"/>
      <c r="J10" s="31"/>
      <c r="K10" s="31">
        <v>0</v>
      </c>
      <c r="L10" s="31">
        <v>0</v>
      </c>
    </row>
    <row r="11" spans="1:12">
      <c r="A11" s="24">
        <v>5</v>
      </c>
      <c r="B11" s="25" t="s">
        <v>234</v>
      </c>
      <c r="C11" s="26">
        <v>33700224</v>
      </c>
      <c r="D11" s="25" t="s">
        <v>162</v>
      </c>
      <c r="E11" s="27">
        <v>990041000000</v>
      </c>
      <c r="F11" s="28">
        <v>10</v>
      </c>
      <c r="G11" s="29">
        <v>70</v>
      </c>
      <c r="H11" s="30" t="s">
        <v>16</v>
      </c>
      <c r="I11" s="31"/>
      <c r="J11" s="31"/>
      <c r="K11" s="31">
        <v>0</v>
      </c>
      <c r="L11" s="31">
        <v>0</v>
      </c>
    </row>
    <row r="12" spans="1:12">
      <c r="A12" s="24">
        <v>6</v>
      </c>
      <c r="B12" s="25" t="s">
        <v>234</v>
      </c>
      <c r="C12" s="26">
        <v>33700225</v>
      </c>
      <c r="D12" s="25" t="s">
        <v>163</v>
      </c>
      <c r="E12" s="27">
        <v>990041005000</v>
      </c>
      <c r="F12" s="28">
        <v>10</v>
      </c>
      <c r="G12" s="29">
        <v>70</v>
      </c>
      <c r="H12" s="30" t="s">
        <v>16</v>
      </c>
      <c r="I12" s="31"/>
      <c r="J12" s="31"/>
      <c r="K12" s="31">
        <v>0</v>
      </c>
      <c r="L12" s="31">
        <v>0</v>
      </c>
    </row>
    <row r="13" spans="1:12">
      <c r="A13" s="24">
        <v>7</v>
      </c>
      <c r="B13" s="25" t="s">
        <v>234</v>
      </c>
      <c r="C13" s="26">
        <v>33700233</v>
      </c>
      <c r="D13" s="25" t="s">
        <v>165</v>
      </c>
      <c r="E13" s="27">
        <v>990039000000</v>
      </c>
      <c r="F13" s="28">
        <v>10</v>
      </c>
      <c r="G13" s="29">
        <v>60</v>
      </c>
      <c r="H13" s="30" t="s">
        <v>16</v>
      </c>
      <c r="I13" s="31"/>
      <c r="J13" s="31"/>
      <c r="K13" s="31">
        <v>0</v>
      </c>
      <c r="L13" s="31">
        <v>0</v>
      </c>
    </row>
    <row r="14" spans="1:12">
      <c r="A14" s="24">
        <v>8</v>
      </c>
      <c r="B14" s="25" t="s">
        <v>234</v>
      </c>
      <c r="C14" s="26">
        <v>33750084</v>
      </c>
      <c r="D14" s="25" t="s">
        <v>166</v>
      </c>
      <c r="E14" s="27">
        <v>990006042100</v>
      </c>
      <c r="F14" s="28">
        <v>20</v>
      </c>
      <c r="G14" s="29">
        <v>240</v>
      </c>
      <c r="H14" s="30" t="s">
        <v>16</v>
      </c>
      <c r="I14" s="31"/>
      <c r="J14" s="31"/>
      <c r="K14" s="31">
        <v>0</v>
      </c>
      <c r="L14" s="31">
        <v>0</v>
      </c>
    </row>
    <row r="15" spans="1:12">
      <c r="A15" s="24">
        <v>9</v>
      </c>
      <c r="B15" s="25" t="s">
        <v>234</v>
      </c>
      <c r="C15" s="26">
        <v>33750085</v>
      </c>
      <c r="D15" s="25" t="s">
        <v>167</v>
      </c>
      <c r="E15" s="27">
        <v>990006042200</v>
      </c>
      <c r="F15" s="28">
        <v>20</v>
      </c>
      <c r="G15" s="29">
        <v>240</v>
      </c>
      <c r="H15" s="30" t="s">
        <v>16</v>
      </c>
      <c r="I15" s="31"/>
      <c r="J15" s="31"/>
      <c r="K15" s="31">
        <v>0</v>
      </c>
      <c r="L15" s="31">
        <v>0</v>
      </c>
    </row>
    <row r="16" spans="1:12">
      <c r="A16" s="24">
        <v>10</v>
      </c>
      <c r="B16" s="25" t="s">
        <v>234</v>
      </c>
      <c r="C16" s="26">
        <v>41500259</v>
      </c>
      <c r="D16" s="25" t="s">
        <v>172</v>
      </c>
      <c r="E16" s="27">
        <v>990006074300</v>
      </c>
      <c r="F16" s="28">
        <v>10</v>
      </c>
      <c r="G16" s="29">
        <v>70</v>
      </c>
      <c r="H16" s="30" t="s">
        <v>16</v>
      </c>
      <c r="I16" s="31"/>
      <c r="J16" s="31"/>
      <c r="K16" s="31">
        <v>0</v>
      </c>
      <c r="L16" s="31">
        <v>0</v>
      </c>
    </row>
    <row r="17" spans="1:12">
      <c r="A17" s="24">
        <v>11</v>
      </c>
      <c r="B17" s="25" t="s">
        <v>234</v>
      </c>
      <c r="C17" s="26" t="s">
        <v>173</v>
      </c>
      <c r="D17" s="25" t="s">
        <v>174</v>
      </c>
      <c r="E17" s="27">
        <v>990010032400</v>
      </c>
      <c r="F17" s="28">
        <v>40</v>
      </c>
      <c r="G17" s="29">
        <v>240</v>
      </c>
      <c r="H17" s="30" t="s">
        <v>16</v>
      </c>
      <c r="I17" s="31"/>
      <c r="J17" s="31"/>
      <c r="K17" s="31">
        <v>0</v>
      </c>
      <c r="L17" s="31">
        <v>0</v>
      </c>
    </row>
    <row r="18" spans="1:12">
      <c r="A18" s="24">
        <v>12</v>
      </c>
      <c r="B18" s="25" t="s">
        <v>234</v>
      </c>
      <c r="C18" s="26">
        <v>41500387</v>
      </c>
      <c r="D18" s="25" t="s">
        <v>175</v>
      </c>
      <c r="E18" s="27">
        <v>990041010000</v>
      </c>
      <c r="F18" s="28">
        <v>10</v>
      </c>
      <c r="G18" s="29">
        <v>60</v>
      </c>
      <c r="H18" s="30" t="s">
        <v>16</v>
      </c>
      <c r="I18" s="31"/>
      <c r="J18" s="31"/>
      <c r="K18" s="31">
        <v>0</v>
      </c>
      <c r="L18" s="31">
        <v>0</v>
      </c>
    </row>
    <row r="19" spans="1:12">
      <c r="A19" s="36">
        <v>13</v>
      </c>
      <c r="B19" s="25" t="s">
        <v>234</v>
      </c>
      <c r="C19" s="26" t="s">
        <v>194</v>
      </c>
      <c r="D19" s="25" t="s">
        <v>21</v>
      </c>
      <c r="E19" s="27">
        <v>990010023570</v>
      </c>
      <c r="F19" s="28">
        <v>20</v>
      </c>
      <c r="G19" s="29">
        <v>120</v>
      </c>
      <c r="H19" s="30" t="s">
        <v>16</v>
      </c>
      <c r="I19" s="31"/>
      <c r="J19" s="31"/>
      <c r="K19" s="31">
        <v>0</v>
      </c>
      <c r="L19" s="31">
        <v>0</v>
      </c>
    </row>
    <row r="20" spans="1:12">
      <c r="A20" s="24">
        <v>14</v>
      </c>
      <c r="B20" s="25" t="s">
        <v>234</v>
      </c>
      <c r="C20" s="26" t="s">
        <v>195</v>
      </c>
      <c r="D20" s="25" t="s">
        <v>21</v>
      </c>
      <c r="E20" s="27">
        <v>990010023600</v>
      </c>
      <c r="F20" s="28">
        <v>20</v>
      </c>
      <c r="G20" s="29">
        <v>240</v>
      </c>
      <c r="H20" s="30" t="s">
        <v>16</v>
      </c>
      <c r="I20" s="31"/>
      <c r="J20" s="31"/>
      <c r="K20" s="31">
        <v>0</v>
      </c>
      <c r="L20" s="31">
        <v>0</v>
      </c>
    </row>
    <row r="21" spans="1:12">
      <c r="A21" s="24">
        <v>15</v>
      </c>
      <c r="B21" s="25" t="s">
        <v>234</v>
      </c>
      <c r="C21" s="26" t="s">
        <v>197</v>
      </c>
      <c r="D21" s="25" t="s">
        <v>198</v>
      </c>
      <c r="E21" s="27">
        <v>990009004300</v>
      </c>
      <c r="F21" s="28">
        <v>30</v>
      </c>
      <c r="G21" s="29">
        <v>60</v>
      </c>
      <c r="H21" s="30" t="s">
        <v>16</v>
      </c>
      <c r="I21" s="31"/>
      <c r="J21" s="31"/>
      <c r="K21" s="31">
        <v>0</v>
      </c>
      <c r="L21" s="31">
        <v>0</v>
      </c>
    </row>
    <row r="22" spans="1:12">
      <c r="A22" s="24">
        <v>16</v>
      </c>
      <c r="B22" s="25" t="s">
        <v>234</v>
      </c>
      <c r="C22" s="26" t="s">
        <v>199</v>
      </c>
      <c r="D22" s="25" t="s">
        <v>200</v>
      </c>
      <c r="E22" s="27">
        <v>990009004400</v>
      </c>
      <c r="F22" s="28">
        <v>10</v>
      </c>
      <c r="G22" s="29">
        <v>20</v>
      </c>
      <c r="H22" s="30" t="s">
        <v>16</v>
      </c>
      <c r="I22" s="31"/>
      <c r="J22" s="31"/>
      <c r="K22" s="31">
        <v>0</v>
      </c>
      <c r="L22" s="31">
        <v>0</v>
      </c>
    </row>
    <row r="23" spans="1:12">
      <c r="A23" s="24">
        <v>17</v>
      </c>
      <c r="B23" s="25" t="s">
        <v>234</v>
      </c>
      <c r="C23" s="26" t="s">
        <v>201</v>
      </c>
      <c r="D23" s="25" t="s">
        <v>51</v>
      </c>
      <c r="E23" s="27">
        <v>990009004700</v>
      </c>
      <c r="F23" s="28">
        <v>10</v>
      </c>
      <c r="G23" s="29">
        <v>20</v>
      </c>
      <c r="H23" s="30" t="s">
        <v>16</v>
      </c>
      <c r="I23" s="31"/>
      <c r="J23" s="31"/>
      <c r="K23" s="31">
        <v>0</v>
      </c>
      <c r="L23" s="31">
        <v>0</v>
      </c>
    </row>
    <row r="24" spans="1:12">
      <c r="A24" s="24">
        <v>18</v>
      </c>
      <c r="B24" s="25" t="s">
        <v>234</v>
      </c>
      <c r="C24" s="26" t="s">
        <v>202</v>
      </c>
      <c r="D24" s="25" t="s">
        <v>51</v>
      </c>
      <c r="E24" s="27">
        <v>990009002000</v>
      </c>
      <c r="F24" s="28">
        <v>10</v>
      </c>
      <c r="G24" s="29">
        <v>20</v>
      </c>
      <c r="H24" s="30" t="s">
        <v>16</v>
      </c>
      <c r="I24" s="31"/>
      <c r="J24" s="31"/>
      <c r="K24" s="31">
        <v>0</v>
      </c>
      <c r="L24" s="31">
        <v>0</v>
      </c>
    </row>
    <row r="25" spans="1:12">
      <c r="A25" s="24">
        <v>19</v>
      </c>
      <c r="B25" s="25" t="s">
        <v>234</v>
      </c>
      <c r="C25" s="26" t="s">
        <v>203</v>
      </c>
      <c r="D25" s="25" t="s">
        <v>204</v>
      </c>
      <c r="E25" s="27">
        <v>990010023800</v>
      </c>
      <c r="F25" s="28">
        <v>10</v>
      </c>
      <c r="G25" s="29">
        <v>70</v>
      </c>
      <c r="H25" s="30" t="s">
        <v>16</v>
      </c>
      <c r="I25" s="31"/>
      <c r="J25" s="31"/>
      <c r="K25" s="31">
        <v>0</v>
      </c>
      <c r="L25" s="31">
        <v>0</v>
      </c>
    </row>
    <row r="26" spans="1:12">
      <c r="A26" s="24">
        <v>20</v>
      </c>
      <c r="B26" s="25" t="s">
        <v>234</v>
      </c>
      <c r="C26" s="26" t="s">
        <v>205</v>
      </c>
      <c r="D26" s="25" t="s">
        <v>206</v>
      </c>
      <c r="E26" s="27">
        <v>990006000400</v>
      </c>
      <c r="F26" s="28">
        <v>10</v>
      </c>
      <c r="G26" s="29">
        <v>60</v>
      </c>
      <c r="H26" s="30" t="s">
        <v>16</v>
      </c>
      <c r="I26" s="31"/>
      <c r="J26" s="31"/>
      <c r="K26" s="31">
        <v>0</v>
      </c>
      <c r="L26" s="31">
        <v>0</v>
      </c>
    </row>
    <row r="27" spans="1:12">
      <c r="A27" s="24">
        <v>21</v>
      </c>
      <c r="B27" s="25" t="s">
        <v>234</v>
      </c>
      <c r="C27" s="26" t="s">
        <v>207</v>
      </c>
      <c r="D27" s="25" t="s">
        <v>208</v>
      </c>
      <c r="E27" s="27">
        <v>990006032700</v>
      </c>
      <c r="F27" s="28">
        <v>10</v>
      </c>
      <c r="G27" s="29">
        <v>60</v>
      </c>
      <c r="H27" s="30" t="s">
        <v>16</v>
      </c>
      <c r="I27" s="31"/>
      <c r="J27" s="31"/>
      <c r="K27" s="31">
        <v>0</v>
      </c>
      <c r="L27" s="31">
        <v>0</v>
      </c>
    </row>
    <row r="28" spans="1:12">
      <c r="A28" s="24">
        <v>22</v>
      </c>
      <c r="B28" s="25" t="s">
        <v>234</v>
      </c>
      <c r="C28" s="26" t="s">
        <v>209</v>
      </c>
      <c r="D28" s="25" t="s">
        <v>210</v>
      </c>
      <c r="E28" s="27">
        <v>990006050200</v>
      </c>
      <c r="F28" s="28">
        <v>10</v>
      </c>
      <c r="G28" s="29">
        <v>60</v>
      </c>
      <c r="H28" s="30" t="s">
        <v>16</v>
      </c>
      <c r="I28" s="31"/>
      <c r="J28" s="31"/>
      <c r="K28" s="31">
        <v>0</v>
      </c>
      <c r="L28" s="31">
        <v>0</v>
      </c>
    </row>
    <row r="29" spans="1:12">
      <c r="A29" s="24">
        <v>23</v>
      </c>
      <c r="B29" s="25" t="s">
        <v>234</v>
      </c>
      <c r="C29" s="26" t="s">
        <v>211</v>
      </c>
      <c r="D29" s="25" t="s">
        <v>212</v>
      </c>
      <c r="E29" s="27">
        <v>990006050300</v>
      </c>
      <c r="F29" s="28">
        <v>10</v>
      </c>
      <c r="G29" s="29">
        <v>60</v>
      </c>
      <c r="H29" s="30" t="s">
        <v>16</v>
      </c>
      <c r="I29" s="31"/>
      <c r="J29" s="31"/>
      <c r="K29" s="31">
        <v>0</v>
      </c>
      <c r="L29" s="31">
        <v>0</v>
      </c>
    </row>
    <row r="30" spans="1:12">
      <c r="A30" s="24">
        <v>24</v>
      </c>
      <c r="B30" s="25" t="s">
        <v>234</v>
      </c>
      <c r="C30" s="26" t="s">
        <v>213</v>
      </c>
      <c r="D30" s="25" t="s">
        <v>214</v>
      </c>
      <c r="E30" s="27">
        <v>990006002100</v>
      </c>
      <c r="F30" s="28">
        <v>10</v>
      </c>
      <c r="G30" s="29">
        <v>60</v>
      </c>
      <c r="H30" s="30" t="s">
        <v>16</v>
      </c>
      <c r="I30" s="31"/>
      <c r="J30" s="31"/>
      <c r="K30" s="31">
        <v>0</v>
      </c>
      <c r="L30" s="31">
        <v>0</v>
      </c>
    </row>
    <row r="31" spans="1:12">
      <c r="A31" s="24">
        <v>25</v>
      </c>
      <c r="B31" s="25" t="s">
        <v>234</v>
      </c>
      <c r="C31" s="26" t="s">
        <v>215</v>
      </c>
      <c r="D31" s="25" t="s">
        <v>216</v>
      </c>
      <c r="E31" s="27">
        <v>990006002200</v>
      </c>
      <c r="F31" s="28">
        <v>10</v>
      </c>
      <c r="G31" s="29">
        <v>60</v>
      </c>
      <c r="H31" s="30" t="s">
        <v>16</v>
      </c>
      <c r="I31" s="31"/>
      <c r="J31" s="31"/>
      <c r="K31" s="31">
        <v>0</v>
      </c>
      <c r="L31" s="31">
        <v>0</v>
      </c>
    </row>
    <row r="32" spans="1:12">
      <c r="A32" s="24">
        <v>26</v>
      </c>
      <c r="B32" s="25" t="s">
        <v>234</v>
      </c>
      <c r="C32" s="26" t="s">
        <v>217</v>
      </c>
      <c r="D32" s="25" t="s">
        <v>218</v>
      </c>
      <c r="E32" s="27">
        <v>990006023000</v>
      </c>
      <c r="F32" s="28">
        <v>10</v>
      </c>
      <c r="G32" s="29">
        <v>60</v>
      </c>
      <c r="H32" s="30" t="s">
        <v>16</v>
      </c>
      <c r="I32" s="31"/>
      <c r="J32" s="31"/>
      <c r="K32" s="31">
        <v>0</v>
      </c>
      <c r="L32" s="31">
        <v>0</v>
      </c>
    </row>
    <row r="33" spans="1:12">
      <c r="A33" s="24">
        <v>27</v>
      </c>
      <c r="B33" s="25" t="s">
        <v>234</v>
      </c>
      <c r="C33" s="26" t="s">
        <v>219</v>
      </c>
      <c r="D33" s="25" t="s">
        <v>220</v>
      </c>
      <c r="E33" s="27">
        <v>990006072600</v>
      </c>
      <c r="F33" s="28">
        <v>10</v>
      </c>
      <c r="G33" s="29">
        <v>70</v>
      </c>
      <c r="H33" s="30" t="s">
        <v>16</v>
      </c>
      <c r="I33" s="31"/>
      <c r="J33" s="31"/>
      <c r="K33" s="31">
        <v>0</v>
      </c>
      <c r="L33" s="31">
        <v>0</v>
      </c>
    </row>
    <row r="34" spans="1:12">
      <c r="A34" s="24">
        <v>28</v>
      </c>
      <c r="B34" s="25" t="s">
        <v>234</v>
      </c>
      <c r="C34" s="26" t="s">
        <v>221</v>
      </c>
      <c r="D34" s="25" t="s">
        <v>222</v>
      </c>
      <c r="E34" s="27">
        <v>990006029700</v>
      </c>
      <c r="F34" s="28">
        <v>10</v>
      </c>
      <c r="G34" s="29">
        <v>60</v>
      </c>
      <c r="H34" s="30" t="s">
        <v>16</v>
      </c>
      <c r="I34" s="31"/>
      <c r="J34" s="31"/>
      <c r="K34" s="31">
        <v>0</v>
      </c>
      <c r="L34" s="31">
        <v>0</v>
      </c>
    </row>
    <row r="35" spans="1:12">
      <c r="A35" s="24">
        <v>29</v>
      </c>
      <c r="B35" s="25" t="s">
        <v>234</v>
      </c>
      <c r="C35" s="26" t="s">
        <v>223</v>
      </c>
      <c r="D35" s="25" t="s">
        <v>224</v>
      </c>
      <c r="E35" s="27">
        <v>990006003600</v>
      </c>
      <c r="F35" s="28">
        <v>10</v>
      </c>
      <c r="G35" s="29">
        <v>60</v>
      </c>
      <c r="H35" s="30" t="s">
        <v>16</v>
      </c>
      <c r="I35" s="31"/>
      <c r="J35" s="31"/>
      <c r="K35" s="31">
        <v>0</v>
      </c>
      <c r="L35" s="31">
        <v>0</v>
      </c>
    </row>
    <row r="36" spans="1:12">
      <c r="A36" s="24">
        <v>30</v>
      </c>
      <c r="B36" s="25" t="s">
        <v>234</v>
      </c>
      <c r="C36" s="26" t="s">
        <v>225</v>
      </c>
      <c r="D36" s="25" t="s">
        <v>226</v>
      </c>
      <c r="E36" s="27">
        <v>990006027600</v>
      </c>
      <c r="F36" s="28">
        <v>10</v>
      </c>
      <c r="G36" s="29">
        <v>70</v>
      </c>
      <c r="H36" s="30" t="s">
        <v>16</v>
      </c>
      <c r="I36" s="31"/>
      <c r="J36" s="31"/>
      <c r="K36" s="31">
        <v>0</v>
      </c>
      <c r="L36" s="31">
        <v>0</v>
      </c>
    </row>
    <row r="37" spans="1:12">
      <c r="A37" s="24">
        <v>31</v>
      </c>
      <c r="B37" s="25" t="s">
        <v>234</v>
      </c>
      <c r="C37" s="26" t="s">
        <v>227</v>
      </c>
      <c r="D37" s="25" t="s">
        <v>228</v>
      </c>
      <c r="E37" s="27">
        <v>990010028900</v>
      </c>
      <c r="F37" s="28">
        <v>20</v>
      </c>
      <c r="G37" s="29">
        <v>120</v>
      </c>
      <c r="H37" s="30" t="s">
        <v>16</v>
      </c>
      <c r="I37" s="31"/>
      <c r="J37" s="31"/>
      <c r="K37" s="31">
        <v>0</v>
      </c>
      <c r="L37" s="31">
        <v>0</v>
      </c>
    </row>
    <row r="38" spans="1:12">
      <c r="A38" s="24">
        <v>32</v>
      </c>
      <c r="B38" s="25" t="s">
        <v>234</v>
      </c>
      <c r="C38" s="26" t="s">
        <v>229</v>
      </c>
      <c r="D38" s="25" t="s">
        <v>228</v>
      </c>
      <c r="E38" s="27">
        <v>990010029000</v>
      </c>
      <c r="F38" s="28">
        <v>20</v>
      </c>
      <c r="G38" s="29">
        <v>120</v>
      </c>
      <c r="H38" s="30" t="s">
        <v>16</v>
      </c>
      <c r="I38" s="31"/>
      <c r="J38" s="31"/>
      <c r="K38" s="31">
        <v>0</v>
      </c>
      <c r="L38" s="31">
        <v>0</v>
      </c>
    </row>
    <row r="39" spans="1:12">
      <c r="A39" s="24">
        <v>33</v>
      </c>
      <c r="B39" s="25" t="s">
        <v>234</v>
      </c>
      <c r="C39" s="26" t="s">
        <v>230</v>
      </c>
      <c r="D39" s="25" t="s">
        <v>231</v>
      </c>
      <c r="E39" s="27">
        <v>990010029100</v>
      </c>
      <c r="F39" s="28">
        <v>30</v>
      </c>
      <c r="G39" s="29">
        <v>210</v>
      </c>
      <c r="H39" s="30" t="s">
        <v>16</v>
      </c>
      <c r="I39" s="31"/>
      <c r="J39" s="31"/>
      <c r="K39" s="31">
        <v>0</v>
      </c>
      <c r="L39" s="31">
        <v>0</v>
      </c>
    </row>
    <row r="40" spans="1:12">
      <c r="A40" s="24">
        <v>34</v>
      </c>
      <c r="B40" s="25" t="s">
        <v>234</v>
      </c>
      <c r="C40" s="26" t="s">
        <v>232</v>
      </c>
      <c r="D40" s="25" t="s">
        <v>233</v>
      </c>
      <c r="E40" s="27">
        <v>990010029200</v>
      </c>
      <c r="F40" s="28">
        <v>10</v>
      </c>
      <c r="G40" s="29">
        <v>60</v>
      </c>
      <c r="H40" s="30" t="s">
        <v>16</v>
      </c>
      <c r="I40" s="31"/>
      <c r="J40" s="31"/>
      <c r="K40" s="31">
        <v>0</v>
      </c>
      <c r="L40" s="31">
        <v>0</v>
      </c>
    </row>
    <row r="41" spans="1:12">
      <c r="A41" s="32"/>
      <c r="B41" s="32"/>
      <c r="C41" s="32"/>
      <c r="D41" s="32"/>
      <c r="E41" s="32"/>
      <c r="F41" s="60" t="s">
        <v>148</v>
      </c>
      <c r="G41" s="60"/>
      <c r="H41" s="60"/>
      <c r="I41" s="60"/>
      <c r="J41" s="60"/>
      <c r="K41" s="60"/>
      <c r="L41" s="33">
        <v>0</v>
      </c>
    </row>
    <row r="42" spans="1:12">
      <c r="A42" s="32"/>
      <c r="B42" s="32"/>
      <c r="C42" s="32"/>
      <c r="D42" s="32"/>
      <c r="E42" s="32"/>
      <c r="F42" s="34"/>
      <c r="G42" s="34"/>
      <c r="H42" s="34"/>
      <c r="I42" s="34"/>
      <c r="J42" s="34"/>
      <c r="K42" s="34"/>
      <c r="L42" s="35"/>
    </row>
    <row r="43" spans="1:12">
      <c r="A43" s="61" t="s">
        <v>149</v>
      </c>
      <c r="B43" s="61"/>
      <c r="C43" s="61"/>
      <c r="D43" s="32"/>
      <c r="E43" s="32"/>
      <c r="F43" s="32"/>
      <c r="G43" s="32"/>
      <c r="H43" s="32"/>
      <c r="I43" s="32"/>
      <c r="J43" s="32"/>
      <c r="K43" s="32"/>
      <c r="L43" s="32"/>
    </row>
    <row r="44" spans="1:12">
      <c r="A44" s="57" t="s">
        <v>150</v>
      </c>
      <c r="B44" s="57"/>
      <c r="C44" s="57"/>
      <c r="D44" s="58"/>
      <c r="E44" s="58"/>
      <c r="F44" s="58"/>
      <c r="G44" s="58"/>
      <c r="H44" s="32"/>
      <c r="I44" s="32"/>
      <c r="J44" s="32"/>
      <c r="K44" s="32"/>
      <c r="L44" s="32"/>
    </row>
    <row r="45" spans="1:12">
      <c r="A45" s="57" t="s">
        <v>151</v>
      </c>
      <c r="B45" s="57"/>
      <c r="C45" s="57"/>
      <c r="D45" s="58"/>
      <c r="E45" s="58"/>
      <c r="F45" s="58"/>
      <c r="G45" s="58"/>
      <c r="H45" s="32"/>
      <c r="I45" s="32"/>
      <c r="J45" s="32"/>
      <c r="K45" s="32"/>
      <c r="L45" s="32"/>
    </row>
    <row r="46" spans="1:12">
      <c r="A46" s="57" t="s">
        <v>152</v>
      </c>
      <c r="B46" s="57"/>
      <c r="C46" s="57"/>
      <c r="D46" s="58"/>
      <c r="E46" s="58"/>
      <c r="F46" s="58"/>
      <c r="G46" s="58"/>
      <c r="H46" s="32"/>
      <c r="I46" s="32"/>
      <c r="J46" s="32"/>
      <c r="K46" s="32"/>
      <c r="L46" s="32"/>
    </row>
  </sheetData>
  <sheetProtection algorithmName="SHA-512" hashValue="PHvqPhDaC5yAmddbKLjwSteW46kvR4iyiICKw7HhbxB5WwEI4SPOXf083dJlICVU8h1tAXmZM4Ap7Jvsm8vBZg==" saltValue="+ovpcXMMmRznHatnv6imqQ==" spinCount="100000" sheet="1" objects="1" scenarios="1"/>
  <protectedRanges>
    <protectedRange sqref="D44:G46 I7:J40" name="Oblast1"/>
  </protectedRanges>
  <mergeCells count="9">
    <mergeCell ref="A46:C46"/>
    <mergeCell ref="D46:G46"/>
    <mergeCell ref="A5:L5"/>
    <mergeCell ref="F41:K41"/>
    <mergeCell ref="A43:C43"/>
    <mergeCell ref="A44:C44"/>
    <mergeCell ref="D44:G44"/>
    <mergeCell ref="A45:C45"/>
    <mergeCell ref="D45:G45"/>
  </mergeCells>
  <conditionalFormatting sqref="D44 I7:J40">
    <cfRule type="cellIs" dxfId="3" priority="3" stopIfTrue="1" operator="lessThanOrEqual">
      <formula>0</formula>
    </cfRule>
  </conditionalFormatting>
  <conditionalFormatting sqref="D45">
    <cfRule type="cellIs" dxfId="2" priority="2" stopIfTrue="1" operator="lessThanOrEqual">
      <formula>0</formula>
    </cfRule>
  </conditionalFormatting>
  <conditionalFormatting sqref="D46">
    <cfRule type="cellIs" dxfId="1" priority="1" stopIfTrue="1" operator="lessThanOrEqual">
      <formula>0</formula>
    </cfRule>
  </conditionalFormatting>
  <conditionalFormatting sqref="E7:E40">
    <cfRule type="duplicateValues" dxfId="0" priority="42" stopIfTrue="1"/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B1_Modrý</vt:lpstr>
      <vt:lpstr>B2_Žlutý</vt:lpstr>
      <vt:lpstr>B3_Modrá pasivace</vt:lpstr>
    </vt:vector>
  </TitlesOfParts>
  <Company>ATC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Urban Petr</dc:creator>
  <cp:lastModifiedBy>Otáhal Tomáš</cp:lastModifiedBy>
  <cp:lastPrinted>2018-07-19T06:04:41Z</cp:lastPrinted>
  <dcterms:created xsi:type="dcterms:W3CDTF">2018-06-27T08:50:43Z</dcterms:created>
  <dcterms:modified xsi:type="dcterms:W3CDTF">2018-11-06T09:20:20Z</dcterms:modified>
</cp:coreProperties>
</file>