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Kalkulace VZ" sheetId="4" r:id="rId1"/>
  </sheets>
  <definedNames/>
  <calcPr calcId="162913"/>
</workbook>
</file>

<file path=xl/sharedStrings.xml><?xml version="1.0" encoding="utf-8"?>
<sst xmlns="http://schemas.openxmlformats.org/spreadsheetml/2006/main" count="60" uniqueCount="26">
  <si>
    <t>B</t>
  </si>
  <si>
    <t>C</t>
  </si>
  <si>
    <t>A1</t>
  </si>
  <si>
    <t>A2</t>
  </si>
  <si>
    <t>D</t>
  </si>
  <si>
    <t>Kategorie zařízení</t>
  </si>
  <si>
    <t>Celkem</t>
  </si>
  <si>
    <t>Měsíční náklady</t>
  </si>
  <si>
    <t>Roční náklady</t>
  </si>
  <si>
    <t>Náklady za 4 roky</t>
  </si>
  <si>
    <t>Množství zařízení [ks]</t>
  </si>
  <si>
    <t>Počet ČB kopií</t>
  </si>
  <si>
    <t>Počet COL  kopií</t>
  </si>
  <si>
    <t>ČB - černobílé</t>
  </si>
  <si>
    <t>COL - barevné</t>
  </si>
  <si>
    <t>Vysvětlívky:</t>
  </si>
  <si>
    <t>Uchazeč vyplní žlutě podbarvené buňky</t>
  </si>
  <si>
    <t>Příloha č. 3</t>
  </si>
  <si>
    <t>Kalkulace ceny</t>
  </si>
  <si>
    <t>Pronájem zařízení/ks
[Kč bez DPH]</t>
  </si>
  <si>
    <t>Pronájem zařízení
[Kč bez DPH]</t>
  </si>
  <si>
    <t>Cena ČB kopie
[Kč bez DPH]</t>
  </si>
  <si>
    <t>Cena COL kopie
[Kč bez DPH]</t>
  </si>
  <si>
    <t>Celkem ČB kopie
[Kč bez DPH]</t>
  </si>
  <si>
    <t>Celkem COL kopie
[Kč bez DPH]</t>
  </si>
  <si>
    <t>Celkem náklady
[Kč bez DPH]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</si>
</sst>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3" fontId="0" fillId="2" borderId="1" xfId="0" applyNumberFormat="1" applyFill="1" applyBorder="1"/>
    <xf numFmtId="4" fontId="0" fillId="0" borderId="1" xfId="0" applyNumberFormat="1" applyBorder="1"/>
    <xf numFmtId="0" fontId="0" fillId="0" borderId="2" xfId="0" applyBorder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/>
    <xf numFmtId="3" fontId="0" fillId="2" borderId="2" xfId="0" applyNumberFormat="1" applyFill="1" applyBorder="1"/>
    <xf numFmtId="4" fontId="0" fillId="2" borderId="2" xfId="0" applyNumberFormat="1" applyFill="1" applyBorder="1"/>
    <xf numFmtId="4" fontId="0" fillId="0" borderId="2" xfId="0" applyNumberForma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 applyAlignment="1">
      <alignment horizontal="right"/>
    </xf>
    <xf numFmtId="3" fontId="0" fillId="0" borderId="4" xfId="0" applyNumberFormat="1" applyBorder="1"/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3" fontId="2" fillId="0" borderId="14" xfId="0" applyNumberFormat="1" applyFont="1" applyBorder="1"/>
    <xf numFmtId="0" fontId="0" fillId="0" borderId="0" xfId="0" applyFont="1"/>
    <xf numFmtId="4" fontId="0" fillId="0" borderId="2" xfId="0" applyNumberFormat="1" applyFill="1" applyBorder="1"/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 topLeftCell="A1">
      <selection activeCell="A4" sqref="A4"/>
    </sheetView>
  </sheetViews>
  <sheetFormatPr defaultColWidth="9.140625" defaultRowHeight="15"/>
  <cols>
    <col min="1" max="1" width="16.7109375" style="0" bestFit="1" customWidth="1"/>
    <col min="2" max="2" width="11.57421875" style="0" bestFit="1" customWidth="1"/>
    <col min="3" max="3" width="12.00390625" style="2" customWidth="1"/>
    <col min="4" max="4" width="12.00390625" style="0" customWidth="1"/>
    <col min="5" max="5" width="13.57421875" style="0" customWidth="1"/>
    <col min="6" max="6" width="12.7109375" style="0" customWidth="1"/>
    <col min="7" max="8" width="12.28125" style="0" customWidth="1"/>
    <col min="9" max="11" width="12.57421875" style="0" customWidth="1"/>
  </cols>
  <sheetData>
    <row r="1" ht="15.75">
      <c r="A1" s="40" t="s">
        <v>17</v>
      </c>
    </row>
    <row r="2" ht="15.75">
      <c r="A2" s="40" t="s">
        <v>18</v>
      </c>
    </row>
    <row r="3" ht="15.75">
      <c r="A3" s="40"/>
    </row>
    <row r="4" ht="15.75">
      <c r="A4" s="41" t="s">
        <v>16</v>
      </c>
    </row>
    <row r="5" ht="15.75" thickBot="1">
      <c r="A5" s="3" t="s">
        <v>7</v>
      </c>
    </row>
    <row r="6" spans="1:11" s="5" customFormat="1" ht="45.75" thickBot="1">
      <c r="A6" s="17" t="s">
        <v>5</v>
      </c>
      <c r="B6" s="18" t="s">
        <v>10</v>
      </c>
      <c r="C6" s="18" t="s">
        <v>11</v>
      </c>
      <c r="D6" s="18" t="s">
        <v>12</v>
      </c>
      <c r="E6" s="18" t="s">
        <v>19</v>
      </c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9" t="s">
        <v>25</v>
      </c>
    </row>
    <row r="7" spans="1:11" ht="15">
      <c r="A7" s="20" t="s">
        <v>2</v>
      </c>
      <c r="B7" s="11">
        <v>2</v>
      </c>
      <c r="C7" s="12">
        <v>7600</v>
      </c>
      <c r="D7" s="13">
        <v>5400</v>
      </c>
      <c r="E7" s="14"/>
      <c r="F7" s="13">
        <f aca="true" t="shared" si="0" ref="F7:F11">B7*E7</f>
        <v>0</v>
      </c>
      <c r="G7" s="15"/>
      <c r="H7" s="15"/>
      <c r="I7" s="16">
        <f>C7*G7</f>
        <v>0</v>
      </c>
      <c r="J7" s="16">
        <f>D7*H7</f>
        <v>0</v>
      </c>
      <c r="K7" s="21">
        <f>+F7+I7+J7</f>
        <v>0</v>
      </c>
    </row>
    <row r="8" spans="1:11" ht="15">
      <c r="A8" s="22" t="s">
        <v>3</v>
      </c>
      <c r="B8" s="6">
        <v>2</v>
      </c>
      <c r="C8" s="7">
        <v>9400</v>
      </c>
      <c r="D8" s="8">
        <v>2800</v>
      </c>
      <c r="E8" s="9"/>
      <c r="F8" s="8">
        <f t="shared" si="0"/>
        <v>0</v>
      </c>
      <c r="G8" s="39">
        <f>G7</f>
        <v>0</v>
      </c>
      <c r="H8" s="39">
        <f>H7</f>
        <v>0</v>
      </c>
      <c r="I8" s="10">
        <f aca="true" t="shared" si="1" ref="I8:I11">C8*G8</f>
        <v>0</v>
      </c>
      <c r="J8" s="10">
        <f aca="true" t="shared" si="2" ref="J8:J11">D8*H8</f>
        <v>0</v>
      </c>
      <c r="K8" s="23">
        <f aca="true" t="shared" si="3" ref="K8:K11">+F8+I8+J8</f>
        <v>0</v>
      </c>
    </row>
    <row r="9" spans="1:11" ht="15">
      <c r="A9" s="22" t="s">
        <v>0</v>
      </c>
      <c r="B9" s="6">
        <v>8</v>
      </c>
      <c r="C9" s="7">
        <v>10800</v>
      </c>
      <c r="D9" s="8">
        <v>11600</v>
      </c>
      <c r="E9" s="9"/>
      <c r="F9" s="8">
        <f t="shared" si="0"/>
        <v>0</v>
      </c>
      <c r="G9" s="39">
        <f aca="true" t="shared" si="4" ref="G9:G11">G8</f>
        <v>0</v>
      </c>
      <c r="H9" s="39">
        <f aca="true" t="shared" si="5" ref="H9:H11">H8</f>
        <v>0</v>
      </c>
      <c r="I9" s="10">
        <f t="shared" si="1"/>
        <v>0</v>
      </c>
      <c r="J9" s="10">
        <f t="shared" si="2"/>
        <v>0</v>
      </c>
      <c r="K9" s="23">
        <f t="shared" si="3"/>
        <v>0</v>
      </c>
    </row>
    <row r="10" spans="1:11" ht="15">
      <c r="A10" s="22" t="s">
        <v>1</v>
      </c>
      <c r="B10" s="6">
        <v>2</v>
      </c>
      <c r="C10" s="7">
        <v>1000</v>
      </c>
      <c r="D10" s="8">
        <v>0</v>
      </c>
      <c r="E10" s="9"/>
      <c r="F10" s="8">
        <f t="shared" si="0"/>
        <v>0</v>
      </c>
      <c r="G10" s="39">
        <f t="shared" si="4"/>
        <v>0</v>
      </c>
      <c r="H10" s="39">
        <f t="shared" si="5"/>
        <v>0</v>
      </c>
      <c r="I10" s="10">
        <f t="shared" si="1"/>
        <v>0</v>
      </c>
      <c r="J10" s="10">
        <f t="shared" si="2"/>
        <v>0</v>
      </c>
      <c r="K10" s="23">
        <f t="shared" si="3"/>
        <v>0</v>
      </c>
    </row>
    <row r="11" spans="1:11" ht="15.75" thickBot="1">
      <c r="A11" s="24" t="s">
        <v>4</v>
      </c>
      <c r="B11" s="25">
        <v>1</v>
      </c>
      <c r="C11" s="26">
        <v>1100</v>
      </c>
      <c r="D11" s="27">
        <v>1000</v>
      </c>
      <c r="E11" s="9"/>
      <c r="F11" s="27">
        <f t="shared" si="0"/>
        <v>0</v>
      </c>
      <c r="G11" s="39">
        <f t="shared" si="4"/>
        <v>0</v>
      </c>
      <c r="H11" s="39">
        <f t="shared" si="5"/>
        <v>0</v>
      </c>
      <c r="I11" s="28">
        <f t="shared" si="1"/>
        <v>0</v>
      </c>
      <c r="J11" s="28">
        <f t="shared" si="2"/>
        <v>0</v>
      </c>
      <c r="K11" s="29">
        <f t="shared" si="3"/>
        <v>0</v>
      </c>
    </row>
    <row r="12" spans="1:11" s="3" customFormat="1" ht="15.75" thickBot="1">
      <c r="A12" s="30" t="s">
        <v>6</v>
      </c>
      <c r="B12" s="31">
        <v>15</v>
      </c>
      <c r="C12" s="32">
        <f>SUM(C7:C11)</f>
        <v>29900</v>
      </c>
      <c r="D12" s="32">
        <f>SUM(D7:D11)</f>
        <v>20800</v>
      </c>
      <c r="E12" s="33"/>
      <c r="F12" s="32">
        <f>SUM(F7:F11)</f>
        <v>0</v>
      </c>
      <c r="G12" s="33"/>
      <c r="H12" s="33"/>
      <c r="I12" s="34">
        <f aca="true" t="shared" si="6" ref="I12:K12">SUM(I7:I11)</f>
        <v>0</v>
      </c>
      <c r="J12" s="34">
        <f t="shared" si="6"/>
        <v>0</v>
      </c>
      <c r="K12" s="35">
        <f t="shared" si="6"/>
        <v>0</v>
      </c>
    </row>
    <row r="13" spans="3:4" ht="15.75" thickBot="1">
      <c r="C13" s="36"/>
      <c r="D13" s="37">
        <f>+C12+D12</f>
        <v>50700</v>
      </c>
    </row>
    <row r="14" ht="15">
      <c r="D14" s="4"/>
    </row>
    <row r="15" ht="15.75" thickBot="1">
      <c r="A15" s="3" t="s">
        <v>8</v>
      </c>
    </row>
    <row r="16" spans="1:11" ht="45.75" thickBot="1">
      <c r="A16" s="17" t="s">
        <v>5</v>
      </c>
      <c r="B16" s="18" t="s">
        <v>10</v>
      </c>
      <c r="C16" s="18" t="s">
        <v>11</v>
      </c>
      <c r="D16" s="18" t="s">
        <v>12</v>
      </c>
      <c r="E16" s="18" t="s">
        <v>19</v>
      </c>
      <c r="F16" s="18" t="s">
        <v>20</v>
      </c>
      <c r="G16" s="18" t="s">
        <v>21</v>
      </c>
      <c r="H16" s="18" t="s">
        <v>22</v>
      </c>
      <c r="I16" s="18" t="s">
        <v>23</v>
      </c>
      <c r="J16" s="18" t="s">
        <v>24</v>
      </c>
      <c r="K16" s="19" t="s">
        <v>25</v>
      </c>
    </row>
    <row r="17" spans="1:11" ht="15">
      <c r="A17" s="20" t="s">
        <v>2</v>
      </c>
      <c r="B17" s="11">
        <v>2</v>
      </c>
      <c r="C17" s="12">
        <f aca="true" t="shared" si="7" ref="C17:E21">C7*12</f>
        <v>91200</v>
      </c>
      <c r="D17" s="12">
        <f t="shared" si="7"/>
        <v>64800</v>
      </c>
      <c r="E17" s="12">
        <f t="shared" si="7"/>
        <v>0</v>
      </c>
      <c r="F17" s="13">
        <f>B17*E17</f>
        <v>0</v>
      </c>
      <c r="G17" s="16">
        <f>G7</f>
        <v>0</v>
      </c>
      <c r="H17" s="16">
        <f>H7</f>
        <v>0</v>
      </c>
      <c r="I17" s="16">
        <f>C17*G17</f>
        <v>0</v>
      </c>
      <c r="J17" s="16">
        <f>D17*H17</f>
        <v>0</v>
      </c>
      <c r="K17" s="21">
        <f>+F17+I17+J17</f>
        <v>0</v>
      </c>
    </row>
    <row r="18" spans="1:11" ht="15">
      <c r="A18" s="22" t="s">
        <v>3</v>
      </c>
      <c r="B18" s="6">
        <v>2</v>
      </c>
      <c r="C18" s="7">
        <f t="shared" si="7"/>
        <v>112800</v>
      </c>
      <c r="D18" s="7">
        <f t="shared" si="7"/>
        <v>33600</v>
      </c>
      <c r="E18" s="7">
        <f t="shared" si="7"/>
        <v>0</v>
      </c>
      <c r="F18" s="8">
        <f aca="true" t="shared" si="8" ref="F18:F21">B18*E18</f>
        <v>0</v>
      </c>
      <c r="G18" s="10">
        <f aca="true" t="shared" si="9" ref="G18">G8</f>
        <v>0</v>
      </c>
      <c r="H18" s="10">
        <f>H8</f>
        <v>0</v>
      </c>
      <c r="I18" s="10">
        <f aca="true" t="shared" si="10" ref="I18:I21">C18*G18</f>
        <v>0</v>
      </c>
      <c r="J18" s="10">
        <f aca="true" t="shared" si="11" ref="J18:J21">D18*H18</f>
        <v>0</v>
      </c>
      <c r="K18" s="23">
        <f aca="true" t="shared" si="12" ref="K18:K21">+F18+I18+J18</f>
        <v>0</v>
      </c>
    </row>
    <row r="19" spans="1:11" ht="15">
      <c r="A19" s="22" t="s">
        <v>0</v>
      </c>
      <c r="B19" s="6">
        <v>8</v>
      </c>
      <c r="C19" s="7">
        <f t="shared" si="7"/>
        <v>129600</v>
      </c>
      <c r="D19" s="7">
        <f t="shared" si="7"/>
        <v>139200</v>
      </c>
      <c r="E19" s="7">
        <f t="shared" si="7"/>
        <v>0</v>
      </c>
      <c r="F19" s="8">
        <f t="shared" si="8"/>
        <v>0</v>
      </c>
      <c r="G19" s="10">
        <f aca="true" t="shared" si="13" ref="G19">G9</f>
        <v>0</v>
      </c>
      <c r="H19" s="10">
        <f>H9</f>
        <v>0</v>
      </c>
      <c r="I19" s="10">
        <f t="shared" si="10"/>
        <v>0</v>
      </c>
      <c r="J19" s="10">
        <f t="shared" si="11"/>
        <v>0</v>
      </c>
      <c r="K19" s="23">
        <f t="shared" si="12"/>
        <v>0</v>
      </c>
    </row>
    <row r="20" spans="1:11" ht="15">
      <c r="A20" s="22" t="s">
        <v>1</v>
      </c>
      <c r="B20" s="6">
        <v>2</v>
      </c>
      <c r="C20" s="7">
        <f t="shared" si="7"/>
        <v>12000</v>
      </c>
      <c r="D20" s="7">
        <f t="shared" si="7"/>
        <v>0</v>
      </c>
      <c r="E20" s="7">
        <f t="shared" si="7"/>
        <v>0</v>
      </c>
      <c r="F20" s="8">
        <f t="shared" si="8"/>
        <v>0</v>
      </c>
      <c r="G20" s="10">
        <f aca="true" t="shared" si="14" ref="G20">G10</f>
        <v>0</v>
      </c>
      <c r="H20" s="10">
        <f>H10</f>
        <v>0</v>
      </c>
      <c r="I20" s="10">
        <f t="shared" si="10"/>
        <v>0</v>
      </c>
      <c r="J20" s="10">
        <f t="shared" si="11"/>
        <v>0</v>
      </c>
      <c r="K20" s="23">
        <f t="shared" si="12"/>
        <v>0</v>
      </c>
    </row>
    <row r="21" spans="1:11" ht="15.75" thickBot="1">
      <c r="A21" s="24" t="s">
        <v>4</v>
      </c>
      <c r="B21" s="25">
        <v>1</v>
      </c>
      <c r="C21" s="26">
        <f t="shared" si="7"/>
        <v>13200</v>
      </c>
      <c r="D21" s="26">
        <f t="shared" si="7"/>
        <v>12000</v>
      </c>
      <c r="E21" s="26">
        <f t="shared" si="7"/>
        <v>0</v>
      </c>
      <c r="F21" s="27">
        <f t="shared" si="8"/>
        <v>0</v>
      </c>
      <c r="G21" s="28">
        <f aca="true" t="shared" si="15" ref="G21">G11</f>
        <v>0</v>
      </c>
      <c r="H21" s="28">
        <f>H11</f>
        <v>0</v>
      </c>
      <c r="I21" s="28">
        <f t="shared" si="10"/>
        <v>0</v>
      </c>
      <c r="J21" s="28">
        <f t="shared" si="11"/>
        <v>0</v>
      </c>
      <c r="K21" s="29">
        <f t="shared" si="12"/>
        <v>0</v>
      </c>
    </row>
    <row r="22" spans="1:11" ht="15.75" thickBot="1">
      <c r="A22" s="30" t="s">
        <v>6</v>
      </c>
      <c r="B22" s="31">
        <v>15</v>
      </c>
      <c r="C22" s="32">
        <f>SUM(C17:C21)</f>
        <v>358800</v>
      </c>
      <c r="D22" s="32">
        <f>SUM(D17:D21)</f>
        <v>249600</v>
      </c>
      <c r="E22" s="33"/>
      <c r="F22" s="32">
        <f>SUM(F17:F21)</f>
        <v>0</v>
      </c>
      <c r="G22" s="33"/>
      <c r="H22" s="33"/>
      <c r="I22" s="34">
        <f aca="true" t="shared" si="16" ref="I22">SUM(I17:I21)</f>
        <v>0</v>
      </c>
      <c r="J22" s="34">
        <f aca="true" t="shared" si="17" ref="J22">SUM(J17:J21)</f>
        <v>0</v>
      </c>
      <c r="K22" s="35">
        <f aca="true" t="shared" si="18" ref="K22">SUM(K17:K21)</f>
        <v>0</v>
      </c>
    </row>
    <row r="23" spans="3:4" ht="15.75" thickBot="1">
      <c r="C23" s="36"/>
      <c r="D23" s="37">
        <f>+C22+D22</f>
        <v>608400</v>
      </c>
    </row>
    <row r="24" spans="4:11" ht="15">
      <c r="D24" s="1"/>
      <c r="E24" s="1"/>
      <c r="F24" s="1"/>
      <c r="I24" s="1"/>
      <c r="J24" s="1"/>
      <c r="K24" s="1"/>
    </row>
    <row r="25" ht="15.75" thickBot="1">
      <c r="A25" s="3" t="s">
        <v>9</v>
      </c>
    </row>
    <row r="26" spans="1:11" ht="45.75" thickBot="1">
      <c r="A26" s="17" t="s">
        <v>5</v>
      </c>
      <c r="B26" s="18" t="s">
        <v>10</v>
      </c>
      <c r="C26" s="18" t="s">
        <v>11</v>
      </c>
      <c r="D26" s="18" t="s">
        <v>12</v>
      </c>
      <c r="E26" s="18" t="s">
        <v>19</v>
      </c>
      <c r="F26" s="18" t="s">
        <v>20</v>
      </c>
      <c r="G26" s="18" t="s">
        <v>21</v>
      </c>
      <c r="H26" s="18" t="s">
        <v>22</v>
      </c>
      <c r="I26" s="18" t="s">
        <v>23</v>
      </c>
      <c r="J26" s="18" t="s">
        <v>24</v>
      </c>
      <c r="K26" s="19" t="s">
        <v>25</v>
      </c>
    </row>
    <row r="27" spans="1:11" ht="15">
      <c r="A27" s="20" t="s">
        <v>2</v>
      </c>
      <c r="B27" s="11">
        <v>2</v>
      </c>
      <c r="C27" s="12">
        <f>C17*4</f>
        <v>364800</v>
      </c>
      <c r="D27" s="12">
        <f>D17*4</f>
        <v>259200</v>
      </c>
      <c r="E27" s="12">
        <f>E17*4</f>
        <v>0</v>
      </c>
      <c r="F27" s="13">
        <f>B27*E27</f>
        <v>0</v>
      </c>
      <c r="G27" s="16">
        <f>G17</f>
        <v>0</v>
      </c>
      <c r="H27" s="16">
        <f aca="true" t="shared" si="19" ref="H27:H31">H17</f>
        <v>0</v>
      </c>
      <c r="I27" s="16">
        <f>C27*G27</f>
        <v>0</v>
      </c>
      <c r="J27" s="16">
        <f>D27*H27</f>
        <v>0</v>
      </c>
      <c r="K27" s="21">
        <f>+F27+I27+J27</f>
        <v>0</v>
      </c>
    </row>
    <row r="28" spans="1:11" ht="15">
      <c r="A28" s="22" t="s">
        <v>3</v>
      </c>
      <c r="B28" s="6">
        <v>2</v>
      </c>
      <c r="C28" s="7">
        <f aca="true" t="shared" si="20" ref="C28:E31">C18*4</f>
        <v>451200</v>
      </c>
      <c r="D28" s="7">
        <f t="shared" si="20"/>
        <v>134400</v>
      </c>
      <c r="E28" s="7">
        <f t="shared" si="20"/>
        <v>0</v>
      </c>
      <c r="F28" s="8">
        <f aca="true" t="shared" si="21" ref="F28:F31">B28*E28</f>
        <v>0</v>
      </c>
      <c r="G28" s="10">
        <f aca="true" t="shared" si="22" ref="G28">G18</f>
        <v>0</v>
      </c>
      <c r="H28" s="10">
        <f t="shared" si="19"/>
        <v>0</v>
      </c>
      <c r="I28" s="10">
        <f aca="true" t="shared" si="23" ref="I28:I31">C28*G28</f>
        <v>0</v>
      </c>
      <c r="J28" s="10">
        <f aca="true" t="shared" si="24" ref="J28:J31">D28*H28</f>
        <v>0</v>
      </c>
      <c r="K28" s="23">
        <f aca="true" t="shared" si="25" ref="K28:K31">+F28+I28+J28</f>
        <v>0</v>
      </c>
    </row>
    <row r="29" spans="1:11" ht="15">
      <c r="A29" s="22" t="s">
        <v>0</v>
      </c>
      <c r="B29" s="6">
        <v>8</v>
      </c>
      <c r="C29" s="7">
        <f t="shared" si="20"/>
        <v>518400</v>
      </c>
      <c r="D29" s="7">
        <f t="shared" si="20"/>
        <v>556800</v>
      </c>
      <c r="E29" s="7">
        <f t="shared" si="20"/>
        <v>0</v>
      </c>
      <c r="F29" s="8">
        <f t="shared" si="21"/>
        <v>0</v>
      </c>
      <c r="G29" s="10">
        <f aca="true" t="shared" si="26" ref="G29">G19</f>
        <v>0</v>
      </c>
      <c r="H29" s="10">
        <f t="shared" si="19"/>
        <v>0</v>
      </c>
      <c r="I29" s="10">
        <f t="shared" si="23"/>
        <v>0</v>
      </c>
      <c r="J29" s="10">
        <f t="shared" si="24"/>
        <v>0</v>
      </c>
      <c r="K29" s="23">
        <f t="shared" si="25"/>
        <v>0</v>
      </c>
    </row>
    <row r="30" spans="1:11" ht="15">
      <c r="A30" s="22" t="s">
        <v>1</v>
      </c>
      <c r="B30" s="6">
        <v>2</v>
      </c>
      <c r="C30" s="7">
        <f t="shared" si="20"/>
        <v>48000</v>
      </c>
      <c r="D30" s="7">
        <f t="shared" si="20"/>
        <v>0</v>
      </c>
      <c r="E30" s="7">
        <f t="shared" si="20"/>
        <v>0</v>
      </c>
      <c r="F30" s="8">
        <f t="shared" si="21"/>
        <v>0</v>
      </c>
      <c r="G30" s="10">
        <f aca="true" t="shared" si="27" ref="G30">G20</f>
        <v>0</v>
      </c>
      <c r="H30" s="10">
        <f t="shared" si="19"/>
        <v>0</v>
      </c>
      <c r="I30" s="10">
        <f t="shared" si="23"/>
        <v>0</v>
      </c>
      <c r="J30" s="10">
        <f t="shared" si="24"/>
        <v>0</v>
      </c>
      <c r="K30" s="23">
        <f t="shared" si="25"/>
        <v>0</v>
      </c>
    </row>
    <row r="31" spans="1:11" ht="15.75" thickBot="1">
      <c r="A31" s="24" t="s">
        <v>4</v>
      </c>
      <c r="B31" s="25">
        <v>1</v>
      </c>
      <c r="C31" s="26">
        <f t="shared" si="20"/>
        <v>52800</v>
      </c>
      <c r="D31" s="26">
        <f t="shared" si="20"/>
        <v>48000</v>
      </c>
      <c r="E31" s="26">
        <f t="shared" si="20"/>
        <v>0</v>
      </c>
      <c r="F31" s="27">
        <f t="shared" si="21"/>
        <v>0</v>
      </c>
      <c r="G31" s="28">
        <f aca="true" t="shared" si="28" ref="G31">G21</f>
        <v>0</v>
      </c>
      <c r="H31" s="28">
        <f t="shared" si="19"/>
        <v>0</v>
      </c>
      <c r="I31" s="28">
        <f t="shared" si="23"/>
        <v>0</v>
      </c>
      <c r="J31" s="28">
        <f t="shared" si="24"/>
        <v>0</v>
      </c>
      <c r="K31" s="29">
        <f t="shared" si="25"/>
        <v>0</v>
      </c>
    </row>
    <row r="32" spans="1:11" ht="15.75" thickBot="1">
      <c r="A32" s="30" t="s">
        <v>6</v>
      </c>
      <c r="B32" s="31">
        <v>15</v>
      </c>
      <c r="C32" s="32">
        <f>SUM(C27:C31)</f>
        <v>1435200</v>
      </c>
      <c r="D32" s="32">
        <f>SUM(D27:D31)</f>
        <v>998400</v>
      </c>
      <c r="E32" s="33"/>
      <c r="F32" s="32">
        <f>SUM(F27:F31)</f>
        <v>0</v>
      </c>
      <c r="G32" s="33"/>
      <c r="H32" s="33"/>
      <c r="I32" s="34">
        <f aca="true" t="shared" si="29" ref="I32">SUM(I27:I31)</f>
        <v>0</v>
      </c>
      <c r="J32" s="34">
        <f aca="true" t="shared" si="30" ref="J32">SUM(J27:J31)</f>
        <v>0</v>
      </c>
      <c r="K32" s="35">
        <f aca="true" t="shared" si="31" ref="K32">SUM(K27:K31)</f>
        <v>0</v>
      </c>
    </row>
    <row r="33" spans="3:4" ht="15.75" thickBot="1">
      <c r="C33" s="36"/>
      <c r="D33" s="37">
        <f>+C32+D32</f>
        <v>2433600</v>
      </c>
    </row>
    <row r="34" ht="15">
      <c r="A34" t="s">
        <v>15</v>
      </c>
    </row>
    <row r="35" ht="15">
      <c r="A35" s="38" t="s">
        <v>13</v>
      </c>
    </row>
    <row r="36" ht="15">
      <c r="A36" s="38" t="s">
        <v>14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  <headerFooter>
    <oddFooter>&amp;C&amp;"-,Kurzíva"&amp;9&lt; &amp;P / &amp;N 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Janošík Jiři</dc:creator>
  <cp:keywords/>
  <dc:description/>
  <cp:lastModifiedBy>Janošík Jiří</cp:lastModifiedBy>
  <cp:lastPrinted>2018-11-13T20:36:35Z</cp:lastPrinted>
  <dcterms:created xsi:type="dcterms:W3CDTF">2018-10-17T17:06:54Z</dcterms:created>
  <dcterms:modified xsi:type="dcterms:W3CDTF">2018-11-27T09:02:49Z</dcterms:modified>
  <cp:category/>
  <cp:version/>
  <cp:contentType/>
  <cp:contentStatus/>
</cp:coreProperties>
</file>