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19440" windowHeight="11835" activeTab="0"/>
  </bookViews>
  <sheets>
    <sheet name="Tech. spec. - příslušenství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<sst xmlns="http://schemas.openxmlformats.org/spreadsheetml/2006/main" count="499" uniqueCount="342">
  <si>
    <t>KS</t>
  </si>
  <si>
    <t>Název 1</t>
  </si>
  <si>
    <t>Název 2</t>
  </si>
  <si>
    <t>Číslo artiklu</t>
  </si>
  <si>
    <t>M</t>
  </si>
  <si>
    <t>341413022200</t>
  </si>
  <si>
    <t>VODIC CYA 6 ZELENOZLUTY</t>
  </si>
  <si>
    <t>/CSN34 7445</t>
  </si>
  <si>
    <t>VYVODKA PLASTOVA</t>
  </si>
  <si>
    <t>760024049900</t>
  </si>
  <si>
    <t>VYVODKA PG21 CERNA</t>
  </si>
  <si>
    <t>/PG21 CERNA</t>
  </si>
  <si>
    <t>341111013100</t>
  </si>
  <si>
    <t>341414218500</t>
  </si>
  <si>
    <t>341111011000</t>
  </si>
  <si>
    <t>341414218200</t>
  </si>
  <si>
    <t>341414216100</t>
  </si>
  <si>
    <t>341111013400</t>
  </si>
  <si>
    <t>341415265600</t>
  </si>
  <si>
    <t>KABEL FLEXO</t>
  </si>
  <si>
    <t>/H05RN-F 3X1 3M</t>
  </si>
  <si>
    <t>341111013000</t>
  </si>
  <si>
    <t>341111013700</t>
  </si>
  <si>
    <t>341414216600</t>
  </si>
  <si>
    <t>341414218000</t>
  </si>
  <si>
    <t>KABEL</t>
  </si>
  <si>
    <t>341414216200</t>
  </si>
  <si>
    <t>760020158800</t>
  </si>
  <si>
    <t>SPOJKA KABEL.SROUB.</t>
  </si>
  <si>
    <t>/FK-13P-IP68-MINI</t>
  </si>
  <si>
    <t>760026014500</t>
  </si>
  <si>
    <t>ZASUVKA DVOJITA VODOTES.</t>
  </si>
  <si>
    <t>/5518-2069B</t>
  </si>
  <si>
    <t>ZASUVKA</t>
  </si>
  <si>
    <t>760000226500</t>
  </si>
  <si>
    <t>ZASUVKA ROZTROJKA</t>
  </si>
  <si>
    <t>/24311-S</t>
  </si>
  <si>
    <t>760000237200</t>
  </si>
  <si>
    <t>/5512C-2349 B1</t>
  </si>
  <si>
    <t>760027042500</t>
  </si>
  <si>
    <t>ZASUVKA POHYBLIVA</t>
  </si>
  <si>
    <t>/5546-2004</t>
  </si>
  <si>
    <t>760000226600</t>
  </si>
  <si>
    <t>/2410-S</t>
  </si>
  <si>
    <t>760012016700</t>
  </si>
  <si>
    <t>KRABICE PRO SPOUSTEC</t>
  </si>
  <si>
    <t>/OD-SM1E-K55</t>
  </si>
  <si>
    <t>760011005600</t>
  </si>
  <si>
    <t>JEDNOTKA SPINACI</t>
  </si>
  <si>
    <t>/ZBE  101</t>
  </si>
  <si>
    <t>760020138200</t>
  </si>
  <si>
    <t>SPINAC MARQUARDT</t>
  </si>
  <si>
    <t>/2200.0104 (626087)</t>
  </si>
  <si>
    <t>JISTIC HAGER</t>
  </si>
  <si>
    <t>760000054600</t>
  </si>
  <si>
    <t>/MBN 110</t>
  </si>
  <si>
    <t>760019014800</t>
  </si>
  <si>
    <t>RELE CAS.MULT</t>
  </si>
  <si>
    <t>/EZ006</t>
  </si>
  <si>
    <t>SNIMAC INDUKCNI</t>
  </si>
  <si>
    <t>760020108200</t>
  </si>
  <si>
    <t>/BES 0068</t>
  </si>
  <si>
    <t>760020107200</t>
  </si>
  <si>
    <t>/BES 00PY</t>
  </si>
  <si>
    <t>KONTAKT POMOCNY</t>
  </si>
  <si>
    <t>MJ</t>
  </si>
  <si>
    <t>Příloha č. 1 - Technická specifikace a ceník</t>
  </si>
  <si>
    <t>Předpokládané množství MJ na 1 rok</t>
  </si>
  <si>
    <t>Jednotková nabídková cena v Kč bez DPH za MJ</t>
  </si>
  <si>
    <t>Nabídková cena v Kč bez DPH za předpokládané množství</t>
  </si>
  <si>
    <t>Nabídková cena celkem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</si>
  <si>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</si>
  <si>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</si>
  <si>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</si>
  <si>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</si>
  <si>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760027050800</t>
  </si>
  <si>
    <t>DIL HORNI S MANZETOU</t>
  </si>
  <si>
    <t>/OVLADAC BALKANCAR KS2</t>
  </si>
  <si>
    <t>ks</t>
  </si>
  <si>
    <t>760004034500</t>
  </si>
  <si>
    <t>DIL SPODNI BEZ KLICE</t>
  </si>
  <si>
    <t>/KS 291</t>
  </si>
  <si>
    <t>860004011700</t>
  </si>
  <si>
    <t>DRZAK</t>
  </si>
  <si>
    <t>/ZB5 AZ009</t>
  </si>
  <si>
    <t>760005001300</t>
  </si>
  <si>
    <t>ELEKTRONIKA  MILWAUKEE</t>
  </si>
  <si>
    <t>/4931 378141</t>
  </si>
  <si>
    <t>760005003100</t>
  </si>
  <si>
    <t>ELEKTRONIKA  AGP 150-16DAB</t>
  </si>
  <si>
    <t>/769341</t>
  </si>
  <si>
    <t>341415254400</t>
  </si>
  <si>
    <t>FLEXO SNURA</t>
  </si>
  <si>
    <t>/H07RN-F 2X1 3M</t>
  </si>
  <si>
    <t>760011006500</t>
  </si>
  <si>
    <t>/ZBE  102</t>
  </si>
  <si>
    <t>760011051900</t>
  </si>
  <si>
    <t>JISTIC EATON</t>
  </si>
  <si>
    <t>/PL7 B16/1</t>
  </si>
  <si>
    <t>760011052300</t>
  </si>
  <si>
    <t>/MBN 116</t>
  </si>
  <si>
    <t>760000056700</t>
  </si>
  <si>
    <t>/PL7-B10/1</t>
  </si>
  <si>
    <t>341415297200</t>
  </si>
  <si>
    <t>/OLFLEX FD810P 18G1</t>
  </si>
  <si>
    <t>341415297500</t>
  </si>
  <si>
    <t>/CLASSIC FD810P 12G1.0</t>
  </si>
  <si>
    <t>341415298100</t>
  </si>
  <si>
    <t>/OLFLEX 810P 4G0.75</t>
  </si>
  <si>
    <t>341415296600</t>
  </si>
  <si>
    <t>KABEL  1125112</t>
  </si>
  <si>
    <t>/CLASSIC 110SY 1212G0.75</t>
  </si>
  <si>
    <t>860012178600</t>
  </si>
  <si>
    <t>KABEL 12G0.75</t>
  </si>
  <si>
    <t>/OLFLEX FD810</t>
  </si>
  <si>
    <t xml:space="preserve">KABEL </t>
  </si>
  <si>
    <t>CYKY 3CX2.5</t>
  </si>
  <si>
    <t>341111010800</t>
  </si>
  <si>
    <t xml:space="preserve"> CYKY 3JX1.5</t>
  </si>
  <si>
    <t>CYKY 5CX10</t>
  </si>
  <si>
    <t>CYKY 5CX2.5</t>
  </si>
  <si>
    <t>CYKY 5X1.5 C</t>
  </si>
  <si>
    <t>CYKY 5X4</t>
  </si>
  <si>
    <t>341421407500</t>
  </si>
  <si>
    <t xml:space="preserve">KABEL FLEXO </t>
  </si>
  <si>
    <t>H05RN-F 2X1 3M</t>
  </si>
  <si>
    <t>341421407100</t>
  </si>
  <si>
    <t>/2210702</t>
  </si>
  <si>
    <t>H01N2-D 50</t>
  </si>
  <si>
    <t>341421404300</t>
  </si>
  <si>
    <t>H01N2-D 95</t>
  </si>
  <si>
    <t>H01N2-D70</t>
  </si>
  <si>
    <t>H05VV-F 3X1.5</t>
  </si>
  <si>
    <t>H07RN-F 3GX1.5</t>
  </si>
  <si>
    <t>H07RN-F 5GX2.5</t>
  </si>
  <si>
    <t>H07RN-F 5X4</t>
  </si>
  <si>
    <t>341415275000</t>
  </si>
  <si>
    <t>KABEL OVLADACI K RUC.KOL.</t>
  </si>
  <si>
    <t>/HEIDENHAIN</t>
  </si>
  <si>
    <t>760012016000</t>
  </si>
  <si>
    <t>KONEKTOR MILWAUKEE</t>
  </si>
  <si>
    <t>/4931364437</t>
  </si>
  <si>
    <t>760012016100</t>
  </si>
  <si>
    <t>KONEKTOR P/10 MILWAUKEE</t>
  </si>
  <si>
    <t>/4931380763</t>
  </si>
  <si>
    <t>760012010300</t>
  </si>
  <si>
    <t>KONTAKT POM.</t>
  </si>
  <si>
    <t>/LA1 DN22</t>
  </si>
  <si>
    <t>760012011600</t>
  </si>
  <si>
    <t>/LA1KN20</t>
  </si>
  <si>
    <t>760012015800</t>
  </si>
  <si>
    <t xml:space="preserve">KRABICE </t>
  </si>
  <si>
    <t>6455 11P</t>
  </si>
  <si>
    <t>760017127800</t>
  </si>
  <si>
    <t>PRICHYTKA</t>
  </si>
  <si>
    <t>/INS FIS 25</t>
  </si>
  <si>
    <t>860017139200</t>
  </si>
  <si>
    <t>PRICHYTKA NA TRAVERZY</t>
  </si>
  <si>
    <t>/EB 4H24</t>
  </si>
  <si>
    <t>860017139300</t>
  </si>
  <si>
    <t>/EB 4H58</t>
  </si>
  <si>
    <t>860017139400</t>
  </si>
  <si>
    <t>/EB 4H912</t>
  </si>
  <si>
    <t>700016080400</t>
  </si>
  <si>
    <t>PRICHYTKA SAMOLEPICI</t>
  </si>
  <si>
    <t>/KAP 28X28</t>
  </si>
  <si>
    <t>760019005400</t>
  </si>
  <si>
    <t>REGULATOR</t>
  </si>
  <si>
    <t>/AGP 125-12D</t>
  </si>
  <si>
    <t>760019037000</t>
  </si>
  <si>
    <t>/AGP 150-16D AB</t>
  </si>
  <si>
    <t>860100025300</t>
  </si>
  <si>
    <t>/65403552</t>
  </si>
  <si>
    <t>760019020500</t>
  </si>
  <si>
    <t>RELE PULSNI</t>
  </si>
  <si>
    <t>/EPN 510 CIVKA 230V</t>
  </si>
  <si>
    <t>860019009200</t>
  </si>
  <si>
    <t>ROTOR</t>
  </si>
  <si>
    <t>/65403553</t>
  </si>
  <si>
    <t>860019008600</t>
  </si>
  <si>
    <t>ROTOR VYVAZENY EBD 30-8</t>
  </si>
  <si>
    <t>/EBD 30-8E</t>
  </si>
  <si>
    <t>760020149300</t>
  </si>
  <si>
    <t>SKRIN MOTOROVA</t>
  </si>
  <si>
    <t>/EBU 125-12C (10015890)</t>
  </si>
  <si>
    <t>760000342900</t>
  </si>
  <si>
    <t>SKRIN MOTOROVA EBU12</t>
  </si>
  <si>
    <t>760020086400</t>
  </si>
  <si>
    <t>SKRIN ZASUVKOVA</t>
  </si>
  <si>
    <t>/ZR 30599/02</t>
  </si>
  <si>
    <t>760020111100</t>
  </si>
  <si>
    <t>/BES03AR</t>
  </si>
  <si>
    <t>760020103100</t>
  </si>
  <si>
    <t>/BES 014M</t>
  </si>
  <si>
    <t>760020103700</t>
  </si>
  <si>
    <t>/BNS005F</t>
  </si>
  <si>
    <t>760020103800</t>
  </si>
  <si>
    <t>/BNS02PK</t>
  </si>
  <si>
    <t>760020149600</t>
  </si>
  <si>
    <t>SPOJKA</t>
  </si>
  <si>
    <t>/NAREX 765243</t>
  </si>
  <si>
    <t>760020151500</t>
  </si>
  <si>
    <t>SPOJKA PRO ZLAB DRAT.</t>
  </si>
  <si>
    <t>/MERKUR 2 SZM 1</t>
  </si>
  <si>
    <t>913020017900</t>
  </si>
  <si>
    <t>SPONA NEREZOVA</t>
  </si>
  <si>
    <t>/2136</t>
  </si>
  <si>
    <t>760000175100</t>
  </si>
  <si>
    <t>STARTER 18W</t>
  </si>
  <si>
    <t>/FS22</t>
  </si>
  <si>
    <t>760000175700</t>
  </si>
  <si>
    <t>STARTER 36-58W</t>
  </si>
  <si>
    <t>/FS11</t>
  </si>
  <si>
    <t>414921000600</t>
  </si>
  <si>
    <t>STATOR</t>
  </si>
  <si>
    <t>/65403554</t>
  </si>
  <si>
    <t>760020066600</t>
  </si>
  <si>
    <t>STYKAC</t>
  </si>
  <si>
    <t>/C9.0040 230VAC</t>
  </si>
  <si>
    <t>760020025500</t>
  </si>
  <si>
    <t>STYKAC SIEMENTS</t>
  </si>
  <si>
    <t>/3RT 10 17 1BB42</t>
  </si>
  <si>
    <t>760020035100</t>
  </si>
  <si>
    <t xml:space="preserve">SVORKA ZEM. </t>
  </si>
  <si>
    <t>ZS/A/16</t>
  </si>
  <si>
    <t>760000184100</t>
  </si>
  <si>
    <t>SVORKOVNICE 4-6MM2</t>
  </si>
  <si>
    <t>/PP BILA</t>
  </si>
  <si>
    <t>760000184000</t>
  </si>
  <si>
    <t>SVORKOVNICE 6-10MM2</t>
  </si>
  <si>
    <t>/PE BILA</t>
  </si>
  <si>
    <t>760023013700</t>
  </si>
  <si>
    <t>SVORKOVNICE LAMACI</t>
  </si>
  <si>
    <t>/2.5-4MM    12KS</t>
  </si>
  <si>
    <t>374002190100</t>
  </si>
  <si>
    <t>TELO KONC. SPINACE</t>
  </si>
  <si>
    <t>/ZCP 21</t>
  </si>
  <si>
    <t>760000203300</t>
  </si>
  <si>
    <t>TRUBKA PLAST.</t>
  </si>
  <si>
    <t>/INS RML/T25</t>
  </si>
  <si>
    <t>860022049700</t>
  </si>
  <si>
    <t>TRUBKA PANCEROVA</t>
  </si>
  <si>
    <t>/P21 6021 ZN</t>
  </si>
  <si>
    <t>760022004500</t>
  </si>
  <si>
    <t>UHLIK</t>
  </si>
  <si>
    <t>/PROTOOL 627043</t>
  </si>
  <si>
    <t>760022004800</t>
  </si>
  <si>
    <t>/EBU 13-12C</t>
  </si>
  <si>
    <t>760022010100</t>
  </si>
  <si>
    <t>/EPL 75B E-3  66627019</t>
  </si>
  <si>
    <t>760024043700</t>
  </si>
  <si>
    <t>VENTILATOR</t>
  </si>
  <si>
    <t>/4656N</t>
  </si>
  <si>
    <t>760024034300</t>
  </si>
  <si>
    <t>VIDLICE IVN 3253</t>
  </si>
  <si>
    <t>/1036.1</t>
  </si>
  <si>
    <t>760023009300</t>
  </si>
  <si>
    <t>VIDLICE PRIMA SCHMACHTL</t>
  </si>
  <si>
    <t>/0531-S</t>
  </si>
  <si>
    <t>760000135100</t>
  </si>
  <si>
    <t>VLOZKA UZAMYKATELNA</t>
  </si>
  <si>
    <t>/OD-SM1E-UV</t>
  </si>
  <si>
    <t>760024036300</t>
  </si>
  <si>
    <t>VYPINAC</t>
  </si>
  <si>
    <t>/3553-06289 B1</t>
  </si>
  <si>
    <t>760024037800</t>
  </si>
  <si>
    <t>/3553-06929 B</t>
  </si>
  <si>
    <t>760023018200</t>
  </si>
  <si>
    <t xml:space="preserve">VYPINAC </t>
  </si>
  <si>
    <t>3553-05929</t>
  </si>
  <si>
    <t>760024032200</t>
  </si>
  <si>
    <t>VYVODKA KABEL</t>
  </si>
  <si>
    <t>.M16 S MAT.</t>
  </si>
  <si>
    <t>760024032500</t>
  </si>
  <si>
    <t>VYVODKA KABEL.</t>
  </si>
  <si>
    <t>M20 S MAT.</t>
  </si>
  <si>
    <t>760024046500</t>
  </si>
  <si>
    <t>VYVODKA M25</t>
  </si>
  <si>
    <t>/+MATICE</t>
  </si>
  <si>
    <t>760023045800</t>
  </si>
  <si>
    <t>VYVODKA M32X1.5</t>
  </si>
  <si>
    <t>/BMBC-04</t>
  </si>
  <si>
    <t>760023041200</t>
  </si>
  <si>
    <t xml:space="preserve">VYVODKA </t>
  </si>
  <si>
    <t>PG 11 PH</t>
  </si>
  <si>
    <t>760023041700</t>
  </si>
  <si>
    <t>PG 13.5 PH</t>
  </si>
  <si>
    <t>910010387500</t>
  </si>
  <si>
    <t>PG 13.5+MATICE</t>
  </si>
  <si>
    <t>760023040700</t>
  </si>
  <si>
    <t>PG 9 PH</t>
  </si>
  <si>
    <t>760023006600</t>
  </si>
  <si>
    <t>VYVODKA PG16</t>
  </si>
  <si>
    <t>/CSPG16</t>
  </si>
  <si>
    <t>760024046300</t>
  </si>
  <si>
    <t>VYVODKA PLAST.S MATICI</t>
  </si>
  <si>
    <t>/PG 21</t>
  </si>
  <si>
    <t>760024046900</t>
  </si>
  <si>
    <t>/M12 + MATICE</t>
  </si>
  <si>
    <t>760023016000</t>
  </si>
  <si>
    <t>VYVODKA SAMOSVORNA</t>
  </si>
  <si>
    <t>/M40+MATICE</t>
  </si>
  <si>
    <t>760026024400</t>
  </si>
  <si>
    <t>ZASTRCKA 230V BILA</t>
  </si>
  <si>
    <t>/5536-2154</t>
  </si>
  <si>
    <t>760026020300</t>
  </si>
  <si>
    <t>ZASTRCKA KABELOVA</t>
  </si>
  <si>
    <t>/43.0003.0301</t>
  </si>
  <si>
    <t>760027033600</t>
  </si>
  <si>
    <t>/IZS 1653</t>
  </si>
  <si>
    <t>760027024000</t>
  </si>
  <si>
    <t>ZASUVKA 16A 250V</t>
  </si>
  <si>
    <t>/5519A-A02357 B</t>
  </si>
  <si>
    <t xml:space="preserve">ZASUVKA </t>
  </si>
  <si>
    <t>5518-2929</t>
  </si>
  <si>
    <t>760026001100</t>
  </si>
  <si>
    <t>ZASUVKA DOMOVNI</t>
  </si>
  <si>
    <t>/5517-2389 B1</t>
  </si>
  <si>
    <t>760027048100</t>
  </si>
  <si>
    <t>760000244300</t>
  </si>
  <si>
    <t xml:space="preserve">ZASUVKA NA.230V </t>
  </si>
  <si>
    <t>16A IP44</t>
  </si>
  <si>
    <t>760027055100</t>
  </si>
  <si>
    <t>ZASUVKA VEST.</t>
  </si>
  <si>
    <t>/TYP 1500 32A 6H</t>
  </si>
  <si>
    <t>/AAA 1,5V LR 03 (např. Panasonic)</t>
  </si>
  <si>
    <t>/GP 1604A</t>
  </si>
  <si>
    <t>/AA 1.5V LITHIUM</t>
  </si>
  <si>
    <t>/AA  1,5V</t>
  </si>
  <si>
    <t>C 3,6V LS 26500</t>
  </si>
  <si>
    <t>D  1,5V</t>
  </si>
  <si>
    <t>KABEL H01N2-D 1X35 WELDING</t>
  </si>
  <si>
    <t>Rámcová smlouva č. S118/19</t>
  </si>
  <si>
    <t>Veřejná zakázka: Dodávky elektrických součástek a příslušenství - žárovky, vodiče, kabely, baterie</t>
  </si>
  <si>
    <t>BATERIE TUZK.NAB 2600MAH</t>
  </si>
  <si>
    <t>BATERIE</t>
  </si>
  <si>
    <t>BATERIE MIGNON.ALKALICKA</t>
  </si>
  <si>
    <t>BATERIE ALKALICKA 9V</t>
  </si>
  <si>
    <t>BATERIE CR 2016 3V</t>
  </si>
  <si>
    <t>BATERIE CR 2032</t>
  </si>
  <si>
    <t>BATERIE FR6</t>
  </si>
  <si>
    <t>BATERIE ALKALICKA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</si>
</sst>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0" fontId="1" fillId="0" borderId="0" xfId="20" applyProtection="1">
      <alignment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49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6" fillId="2" borderId="1" xfId="20" applyFont="1" applyFill="1" applyBorder="1" applyAlignment="1" applyProtection="1">
      <alignment horizontal="center" vertical="center" wrapText="1"/>
      <protection/>
    </xf>
    <xf numFmtId="0" fontId="6" fillId="2" borderId="2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1" fillId="0" borderId="0" xfId="20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20" applyAlignment="1" applyProtection="1">
      <alignment horizontal="center"/>
      <protection/>
    </xf>
    <xf numFmtId="49" fontId="8" fillId="0" borderId="0" xfId="20" applyNumberFormat="1" applyFont="1" applyFill="1" applyBorder="1" applyProtection="1">
      <alignment/>
      <protection/>
    </xf>
    <xf numFmtId="49" fontId="8" fillId="0" borderId="0" xfId="20" applyNumberFormat="1" applyFont="1" applyFill="1" applyBorder="1" applyAlignment="1" applyProtection="1">
      <alignment horizontal="center"/>
      <protection/>
    </xf>
    <xf numFmtId="1" fontId="2" fillId="0" borderId="0" xfId="20" applyNumberFormat="1" applyFont="1" applyFill="1" applyAlignment="1" applyProtection="1">
      <alignment horizontal="left"/>
      <protection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9" fontId="8" fillId="0" borderId="5" xfId="20" applyNumberFormat="1" applyFont="1" applyFill="1" applyBorder="1" applyAlignment="1" applyProtection="1">
      <alignment horizontal="left" vertical="center" wrapText="1"/>
      <protection/>
    </xf>
    <xf numFmtId="49" fontId="8" fillId="0" borderId="6" xfId="20" applyNumberFormat="1" applyFont="1" applyFill="1" applyBorder="1" applyAlignment="1" applyProtection="1">
      <alignment horizontal="left" vertical="center" wrapText="1"/>
      <protection/>
    </xf>
    <xf numFmtId="1" fontId="2" fillId="0" borderId="0" xfId="20" applyNumberFormat="1" applyFont="1" applyFill="1" applyAlignment="1" applyProtection="1">
      <alignment horizontal="left"/>
      <protection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7" fillId="0" borderId="9" xfId="20" applyNumberFormat="1" applyFont="1" applyFill="1" applyBorder="1" applyAlignment="1" applyProtection="1">
      <alignment horizontal="left"/>
      <protection/>
    </xf>
    <xf numFmtId="49" fontId="8" fillId="0" borderId="5" xfId="20" applyNumberFormat="1" applyFont="1" applyFill="1" applyBorder="1" applyAlignment="1" applyProtection="1">
      <alignment horizontal="left" wrapText="1"/>
      <protection/>
    </xf>
    <xf numFmtId="49" fontId="8" fillId="0" borderId="6" xfId="20" applyNumberFormat="1" applyFont="1" applyFill="1" applyBorder="1" applyAlignment="1" applyProtection="1">
      <alignment horizontal="left" wrapText="1"/>
      <protection/>
    </xf>
    <xf numFmtId="49" fontId="8" fillId="0" borderId="5" xfId="20" applyNumberFormat="1" applyFont="1" applyFill="1" applyBorder="1" applyAlignment="1" applyProtection="1">
      <alignment horizontal="left"/>
      <protection/>
    </xf>
    <xf numFmtId="49" fontId="8" fillId="0" borderId="6" xfId="20" applyNumberFormat="1" applyFont="1" applyFill="1" applyBorder="1" applyAlignment="1" applyProtection="1">
      <alignment horizontal="left"/>
      <protection/>
    </xf>
    <xf numFmtId="0" fontId="0" fillId="4" borderId="3" xfId="0" applyFont="1" applyFill="1" applyBorder="1" applyProtection="1">
      <protection locked="0"/>
    </xf>
    <xf numFmtId="0" fontId="9" fillId="4" borderId="5" xfId="20" applyFont="1" applyFill="1" applyBorder="1" applyAlignment="1" applyProtection="1">
      <alignment horizontal="center"/>
      <protection locked="0"/>
    </xf>
    <xf numFmtId="0" fontId="9" fillId="4" borderId="10" xfId="20" applyFont="1" applyFill="1" applyBorder="1" applyAlignment="1" applyProtection="1">
      <alignment horizontal="center"/>
      <protection locked="0"/>
    </xf>
    <xf numFmtId="0" fontId="9" fillId="4" borderId="6" xfId="2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39"/>
  <sheetViews>
    <sheetView tabSelected="1" workbookViewId="0" topLeftCell="A99">
      <selection activeCell="C137" activeCellId="1" sqref="F7:F130 C137:E139"/>
    </sheetView>
  </sheetViews>
  <sheetFormatPr defaultColWidth="9.140625" defaultRowHeight="12.75"/>
  <cols>
    <col min="1" max="1" width="17.421875" style="0" customWidth="1"/>
    <col min="2" max="2" width="38.8515625" style="0" customWidth="1"/>
    <col min="3" max="3" width="27.8515625" style="0" customWidth="1"/>
    <col min="4" max="4" width="8.421875" style="16" customWidth="1"/>
    <col min="5" max="5" width="16.140625" style="17" customWidth="1"/>
    <col min="6" max="6" width="22.57421875" style="0" customWidth="1"/>
    <col min="7" max="7" width="24.28125" style="0" customWidth="1"/>
  </cols>
  <sheetData>
    <row r="2" spans="1:7" ht="15">
      <c r="A2" s="28" t="s">
        <v>333</v>
      </c>
      <c r="B2" s="28"/>
      <c r="C2" s="28"/>
      <c r="D2" s="28"/>
      <c r="E2" s="28"/>
      <c r="F2" s="28"/>
      <c r="G2" s="1"/>
    </row>
    <row r="3" spans="1:7" ht="15">
      <c r="A3" s="21" t="s">
        <v>332</v>
      </c>
      <c r="B3" s="2"/>
      <c r="C3" s="2"/>
      <c r="D3" s="12"/>
      <c r="E3" s="2"/>
      <c r="F3" s="2"/>
      <c r="G3" s="3"/>
    </row>
    <row r="4" spans="1:7" ht="15">
      <c r="A4" s="21" t="s">
        <v>66</v>
      </c>
      <c r="B4" s="4"/>
      <c r="C4" s="5"/>
      <c r="D4" s="13"/>
      <c r="E4" s="4"/>
      <c r="F4" s="5"/>
      <c r="G4" s="3"/>
    </row>
    <row r="5" spans="1:7" ht="15.75" thickBot="1">
      <c r="A5" s="6"/>
      <c r="B5" s="6"/>
      <c r="C5" s="6"/>
      <c r="D5" s="14"/>
      <c r="E5" s="18"/>
      <c r="F5" s="6"/>
      <c r="G5" s="6"/>
    </row>
    <row r="6" spans="1:7" ht="51" customHeight="1" thickBot="1">
      <c r="A6" s="7" t="s">
        <v>3</v>
      </c>
      <c r="B6" s="8" t="s">
        <v>2</v>
      </c>
      <c r="C6" s="8" t="s">
        <v>1</v>
      </c>
      <c r="D6" s="9" t="s">
        <v>65</v>
      </c>
      <c r="E6" s="9" t="s">
        <v>67</v>
      </c>
      <c r="F6" s="10" t="s">
        <v>68</v>
      </c>
      <c r="G6" s="11" t="s">
        <v>69</v>
      </c>
    </row>
    <row r="7" spans="1:7" ht="12.75">
      <c r="A7" s="15" t="s">
        <v>75</v>
      </c>
      <c r="B7" s="15" t="s">
        <v>76</v>
      </c>
      <c r="C7" s="15" t="s">
        <v>77</v>
      </c>
      <c r="D7" s="15" t="s">
        <v>78</v>
      </c>
      <c r="E7" s="15">
        <v>20</v>
      </c>
      <c r="F7" s="37"/>
      <c r="G7" s="24">
        <f>E7*F7</f>
        <v>0</v>
      </c>
    </row>
    <row r="8" spans="1:7" ht="12.75">
      <c r="A8" s="15" t="s">
        <v>79</v>
      </c>
      <c r="B8" s="15" t="s">
        <v>80</v>
      </c>
      <c r="C8" s="15" t="s">
        <v>81</v>
      </c>
      <c r="D8" s="15" t="s">
        <v>78</v>
      </c>
      <c r="E8" s="15">
        <v>20</v>
      </c>
      <c r="F8" s="37"/>
      <c r="G8" s="24">
        <f aca="true" t="shared" si="0" ref="G8:G71">E8*F8</f>
        <v>0</v>
      </c>
    </row>
    <row r="9" spans="1:7" ht="12.75">
      <c r="A9" s="15" t="s">
        <v>82</v>
      </c>
      <c r="B9" s="15" t="s">
        <v>83</v>
      </c>
      <c r="C9" s="15" t="s">
        <v>84</v>
      </c>
      <c r="D9" s="15" t="s">
        <v>78</v>
      </c>
      <c r="E9" s="15">
        <v>50</v>
      </c>
      <c r="F9" s="37"/>
      <c r="G9" s="24">
        <f t="shared" si="0"/>
        <v>0</v>
      </c>
    </row>
    <row r="10" spans="1:7" ht="12.75">
      <c r="A10" s="15" t="s">
        <v>85</v>
      </c>
      <c r="B10" s="22" t="s">
        <v>86</v>
      </c>
      <c r="C10" s="15" t="s">
        <v>87</v>
      </c>
      <c r="D10" s="15" t="s">
        <v>78</v>
      </c>
      <c r="E10" s="15">
        <v>10</v>
      </c>
      <c r="F10" s="37"/>
      <c r="G10" s="24">
        <f t="shared" si="0"/>
        <v>0</v>
      </c>
    </row>
    <row r="11" spans="1:7" ht="12.75">
      <c r="A11" s="15" t="s">
        <v>88</v>
      </c>
      <c r="B11" s="22" t="s">
        <v>89</v>
      </c>
      <c r="C11" s="15" t="s">
        <v>90</v>
      </c>
      <c r="D11" s="15" t="s">
        <v>78</v>
      </c>
      <c r="E11" s="15">
        <v>30</v>
      </c>
      <c r="F11" s="37"/>
      <c r="G11" s="24">
        <f t="shared" si="0"/>
        <v>0</v>
      </c>
    </row>
    <row r="12" spans="1:7" ht="12.75">
      <c r="A12" s="15" t="s">
        <v>91</v>
      </c>
      <c r="B12" s="15" t="s">
        <v>92</v>
      </c>
      <c r="C12" s="15" t="s">
        <v>93</v>
      </c>
      <c r="D12" s="15" t="s">
        <v>78</v>
      </c>
      <c r="E12" s="15">
        <v>50</v>
      </c>
      <c r="F12" s="37"/>
      <c r="G12" s="24">
        <f t="shared" si="0"/>
        <v>0</v>
      </c>
    </row>
    <row r="13" spans="1:7" ht="12.75">
      <c r="A13" s="15" t="s">
        <v>47</v>
      </c>
      <c r="B13" s="15" t="s">
        <v>48</v>
      </c>
      <c r="C13" s="15" t="s">
        <v>49</v>
      </c>
      <c r="D13" s="15" t="s">
        <v>78</v>
      </c>
      <c r="E13" s="15">
        <v>50</v>
      </c>
      <c r="F13" s="37"/>
      <c r="G13" s="24">
        <f t="shared" si="0"/>
        <v>0</v>
      </c>
    </row>
    <row r="14" spans="1:7" ht="12.75">
      <c r="A14" s="15" t="s">
        <v>94</v>
      </c>
      <c r="B14" s="15" t="s">
        <v>48</v>
      </c>
      <c r="C14" s="15" t="s">
        <v>95</v>
      </c>
      <c r="D14" s="15" t="s">
        <v>78</v>
      </c>
      <c r="E14" s="15">
        <v>50</v>
      </c>
      <c r="F14" s="37"/>
      <c r="G14" s="24">
        <f t="shared" si="0"/>
        <v>0</v>
      </c>
    </row>
    <row r="15" spans="1:7" ht="12.75">
      <c r="A15" s="15" t="s">
        <v>54</v>
      </c>
      <c r="B15" s="22" t="s">
        <v>53</v>
      </c>
      <c r="C15" s="15" t="s">
        <v>55</v>
      </c>
      <c r="D15" s="15" t="s">
        <v>78</v>
      </c>
      <c r="E15" s="15">
        <v>20</v>
      </c>
      <c r="F15" s="37"/>
      <c r="G15" s="24">
        <f t="shared" si="0"/>
        <v>0</v>
      </c>
    </row>
    <row r="16" spans="1:7" ht="12.75">
      <c r="A16" s="15" t="s">
        <v>96</v>
      </c>
      <c r="B16" s="22" t="s">
        <v>97</v>
      </c>
      <c r="C16" s="15" t="s">
        <v>98</v>
      </c>
      <c r="D16" s="15" t="s">
        <v>78</v>
      </c>
      <c r="E16" s="15">
        <v>20</v>
      </c>
      <c r="F16" s="37"/>
      <c r="G16" s="24">
        <f t="shared" si="0"/>
        <v>0</v>
      </c>
    </row>
    <row r="17" spans="1:7" ht="12.75">
      <c r="A17" s="15" t="s">
        <v>99</v>
      </c>
      <c r="B17" s="22" t="s">
        <v>53</v>
      </c>
      <c r="C17" s="15" t="s">
        <v>100</v>
      </c>
      <c r="D17" s="15" t="s">
        <v>78</v>
      </c>
      <c r="E17" s="15">
        <v>30</v>
      </c>
      <c r="F17" s="37"/>
      <c r="G17" s="24">
        <f t="shared" si="0"/>
        <v>0</v>
      </c>
    </row>
    <row r="18" spans="1:7" ht="12.75">
      <c r="A18" s="15" t="s">
        <v>101</v>
      </c>
      <c r="B18" s="15" t="s">
        <v>97</v>
      </c>
      <c r="C18" s="15" t="s">
        <v>102</v>
      </c>
      <c r="D18" s="15" t="s">
        <v>78</v>
      </c>
      <c r="E18" s="15">
        <v>30</v>
      </c>
      <c r="F18" s="37"/>
      <c r="G18" s="24">
        <f t="shared" si="0"/>
        <v>0</v>
      </c>
    </row>
    <row r="19" spans="1:7" ht="12.75">
      <c r="A19" s="15" t="s">
        <v>103</v>
      </c>
      <c r="B19" s="15" t="s">
        <v>25</v>
      </c>
      <c r="C19" s="15" t="s">
        <v>104</v>
      </c>
      <c r="D19" s="15" t="s">
        <v>4</v>
      </c>
      <c r="E19" s="15">
        <v>50</v>
      </c>
      <c r="F19" s="37"/>
      <c r="G19" s="24">
        <f t="shared" si="0"/>
        <v>0</v>
      </c>
    </row>
    <row r="20" spans="1:7" ht="12.75">
      <c r="A20" s="15" t="s">
        <v>105</v>
      </c>
      <c r="B20" s="15" t="s">
        <v>25</v>
      </c>
      <c r="C20" s="15" t="s">
        <v>106</v>
      </c>
      <c r="D20" s="15" t="s">
        <v>4</v>
      </c>
      <c r="E20" s="15">
        <v>50</v>
      </c>
      <c r="F20" s="37"/>
      <c r="G20" s="24">
        <f t="shared" si="0"/>
        <v>0</v>
      </c>
    </row>
    <row r="21" spans="1:7" ht="12.75">
      <c r="A21" s="15" t="s">
        <v>107</v>
      </c>
      <c r="B21" s="15" t="s">
        <v>25</v>
      </c>
      <c r="C21" s="15" t="s">
        <v>108</v>
      </c>
      <c r="D21" s="15" t="s">
        <v>4</v>
      </c>
      <c r="E21" s="15">
        <v>50</v>
      </c>
      <c r="F21" s="37"/>
      <c r="G21" s="24">
        <f t="shared" si="0"/>
        <v>0</v>
      </c>
    </row>
    <row r="22" spans="1:7" ht="12.75">
      <c r="A22" s="15" t="s">
        <v>109</v>
      </c>
      <c r="B22" s="22" t="s">
        <v>110</v>
      </c>
      <c r="C22" s="15" t="s">
        <v>111</v>
      </c>
      <c r="D22" s="15" t="s">
        <v>4</v>
      </c>
      <c r="E22" s="15">
        <v>50</v>
      </c>
      <c r="F22" s="37"/>
      <c r="G22" s="24">
        <f t="shared" si="0"/>
        <v>0</v>
      </c>
    </row>
    <row r="23" spans="1:7" ht="12.75">
      <c r="A23" s="15" t="s">
        <v>112</v>
      </c>
      <c r="B23" s="15" t="s">
        <v>113</v>
      </c>
      <c r="C23" s="15" t="s">
        <v>114</v>
      </c>
      <c r="D23" s="15" t="s">
        <v>4</v>
      </c>
      <c r="E23" s="15">
        <v>50</v>
      </c>
      <c r="F23" s="37"/>
      <c r="G23" s="24">
        <f t="shared" si="0"/>
        <v>0</v>
      </c>
    </row>
    <row r="24" spans="1:7" ht="12.75">
      <c r="A24" s="15" t="s">
        <v>14</v>
      </c>
      <c r="B24" s="22" t="s">
        <v>115</v>
      </c>
      <c r="C24" s="15" t="s">
        <v>116</v>
      </c>
      <c r="D24" s="15" t="s">
        <v>4</v>
      </c>
      <c r="E24" s="15">
        <v>1200</v>
      </c>
      <c r="F24" s="37"/>
      <c r="G24" s="24">
        <f t="shared" si="0"/>
        <v>0</v>
      </c>
    </row>
    <row r="25" spans="1:7" ht="12.75">
      <c r="A25" s="15" t="s">
        <v>117</v>
      </c>
      <c r="B25" s="22" t="s">
        <v>25</v>
      </c>
      <c r="C25" s="15" t="s">
        <v>118</v>
      </c>
      <c r="D25" s="15" t="s">
        <v>4</v>
      </c>
      <c r="E25" s="15">
        <v>1200</v>
      </c>
      <c r="F25" s="37"/>
      <c r="G25" s="24">
        <f t="shared" si="0"/>
        <v>0</v>
      </c>
    </row>
    <row r="26" spans="1:7" ht="12.75">
      <c r="A26" s="15" t="s">
        <v>22</v>
      </c>
      <c r="B26" s="22" t="s">
        <v>115</v>
      </c>
      <c r="C26" s="15" t="s">
        <v>119</v>
      </c>
      <c r="D26" s="15" t="s">
        <v>4</v>
      </c>
      <c r="E26" s="15">
        <v>300</v>
      </c>
      <c r="F26" s="37"/>
      <c r="G26" s="24">
        <f t="shared" si="0"/>
        <v>0</v>
      </c>
    </row>
    <row r="27" spans="1:7" ht="12.75">
      <c r="A27" s="15" t="s">
        <v>17</v>
      </c>
      <c r="B27" s="22" t="s">
        <v>115</v>
      </c>
      <c r="C27" s="15" t="s">
        <v>120</v>
      </c>
      <c r="D27" s="15" t="s">
        <v>4</v>
      </c>
      <c r="E27" s="15">
        <v>400</v>
      </c>
      <c r="F27" s="37"/>
      <c r="G27" s="24">
        <f t="shared" si="0"/>
        <v>0</v>
      </c>
    </row>
    <row r="28" spans="1:7" ht="12.75">
      <c r="A28" s="15" t="s">
        <v>21</v>
      </c>
      <c r="B28" s="22" t="s">
        <v>115</v>
      </c>
      <c r="C28" s="15" t="s">
        <v>121</v>
      </c>
      <c r="D28" s="15" t="s">
        <v>4</v>
      </c>
      <c r="E28" s="15">
        <v>500</v>
      </c>
      <c r="F28" s="37"/>
      <c r="G28" s="24">
        <f t="shared" si="0"/>
        <v>0</v>
      </c>
    </row>
    <row r="29" spans="1:7" ht="12.75">
      <c r="A29" s="15" t="s">
        <v>12</v>
      </c>
      <c r="B29" s="22" t="s">
        <v>115</v>
      </c>
      <c r="C29" s="15" t="s">
        <v>122</v>
      </c>
      <c r="D29" s="15" t="s">
        <v>4</v>
      </c>
      <c r="E29" s="15">
        <v>200</v>
      </c>
      <c r="F29" s="37"/>
      <c r="G29" s="24">
        <f t="shared" si="0"/>
        <v>0</v>
      </c>
    </row>
    <row r="30" spans="1:7" ht="12.75">
      <c r="A30" s="15" t="s">
        <v>18</v>
      </c>
      <c r="B30" s="15" t="s">
        <v>19</v>
      </c>
      <c r="C30" s="15" t="s">
        <v>20</v>
      </c>
      <c r="D30" s="15" t="s">
        <v>78</v>
      </c>
      <c r="E30" s="15">
        <v>100</v>
      </c>
      <c r="F30" s="37"/>
      <c r="G30" s="24">
        <f t="shared" si="0"/>
        <v>0</v>
      </c>
    </row>
    <row r="31" spans="1:7" ht="12.75">
      <c r="A31" s="15" t="s">
        <v>123</v>
      </c>
      <c r="B31" s="22" t="s">
        <v>124</v>
      </c>
      <c r="C31" s="15" t="s">
        <v>125</v>
      </c>
      <c r="D31" s="15" t="s">
        <v>78</v>
      </c>
      <c r="E31" s="15">
        <v>1500</v>
      </c>
      <c r="F31" s="37"/>
      <c r="G31" s="24">
        <f t="shared" si="0"/>
        <v>0</v>
      </c>
    </row>
    <row r="32" spans="1:7" ht="12.75">
      <c r="A32" s="15" t="s">
        <v>126</v>
      </c>
      <c r="B32" s="15" t="s">
        <v>331</v>
      </c>
      <c r="C32" s="15" t="s">
        <v>127</v>
      </c>
      <c r="D32" s="15" t="s">
        <v>4</v>
      </c>
      <c r="E32" s="15">
        <v>20</v>
      </c>
      <c r="F32" s="37"/>
      <c r="G32" s="24">
        <f t="shared" si="0"/>
        <v>0</v>
      </c>
    </row>
    <row r="33" spans="1:7" ht="12.75">
      <c r="A33" s="15" t="s">
        <v>16</v>
      </c>
      <c r="B33" s="22" t="s">
        <v>115</v>
      </c>
      <c r="C33" s="15" t="s">
        <v>128</v>
      </c>
      <c r="D33" s="15" t="s">
        <v>4</v>
      </c>
      <c r="E33" s="15">
        <v>20</v>
      </c>
      <c r="F33" s="37"/>
      <c r="G33" s="24">
        <f t="shared" si="0"/>
        <v>0</v>
      </c>
    </row>
    <row r="34" spans="1:7" ht="12.75">
      <c r="A34" s="15" t="s">
        <v>129</v>
      </c>
      <c r="B34" s="22" t="s">
        <v>115</v>
      </c>
      <c r="C34" s="15" t="s">
        <v>130</v>
      </c>
      <c r="D34" s="15" t="s">
        <v>4</v>
      </c>
      <c r="E34" s="15">
        <v>50</v>
      </c>
      <c r="F34" s="37"/>
      <c r="G34" s="24">
        <f t="shared" si="0"/>
        <v>0</v>
      </c>
    </row>
    <row r="35" spans="1:7" ht="12.75">
      <c r="A35" s="15" t="s">
        <v>26</v>
      </c>
      <c r="B35" s="22" t="s">
        <v>115</v>
      </c>
      <c r="C35" s="15" t="s">
        <v>131</v>
      </c>
      <c r="D35" s="15" t="s">
        <v>4</v>
      </c>
      <c r="E35" s="15">
        <v>500</v>
      </c>
      <c r="F35" s="37"/>
      <c r="G35" s="24">
        <f t="shared" si="0"/>
        <v>0</v>
      </c>
    </row>
    <row r="36" spans="1:7" ht="12.75">
      <c r="A36" s="15" t="s">
        <v>24</v>
      </c>
      <c r="B36" s="22" t="s">
        <v>115</v>
      </c>
      <c r="C36" s="15" t="s">
        <v>132</v>
      </c>
      <c r="D36" s="15" t="s">
        <v>4</v>
      </c>
      <c r="E36" s="15">
        <v>200</v>
      </c>
      <c r="F36" s="37"/>
      <c r="G36" s="24">
        <f t="shared" si="0"/>
        <v>0</v>
      </c>
    </row>
    <row r="37" spans="1:7" ht="12.75">
      <c r="A37" s="15" t="s">
        <v>23</v>
      </c>
      <c r="B37" s="22" t="s">
        <v>115</v>
      </c>
      <c r="C37" s="15" t="s">
        <v>133</v>
      </c>
      <c r="D37" s="15" t="s">
        <v>4</v>
      </c>
      <c r="E37" s="15">
        <v>1200</v>
      </c>
      <c r="F37" s="37"/>
      <c r="G37" s="24">
        <f t="shared" si="0"/>
        <v>0</v>
      </c>
    </row>
    <row r="38" spans="1:7" ht="12.75">
      <c r="A38" s="15" t="s">
        <v>15</v>
      </c>
      <c r="B38" s="22" t="s">
        <v>115</v>
      </c>
      <c r="C38" s="15" t="s">
        <v>134</v>
      </c>
      <c r="D38" s="15" t="s">
        <v>4</v>
      </c>
      <c r="E38" s="15">
        <v>200</v>
      </c>
      <c r="F38" s="37"/>
      <c r="G38" s="24">
        <f t="shared" si="0"/>
        <v>0</v>
      </c>
    </row>
    <row r="39" spans="1:7" ht="12.75">
      <c r="A39" s="15" t="s">
        <v>13</v>
      </c>
      <c r="B39" s="22" t="s">
        <v>115</v>
      </c>
      <c r="C39" s="15" t="s">
        <v>135</v>
      </c>
      <c r="D39" s="15" t="s">
        <v>4</v>
      </c>
      <c r="E39" s="15">
        <v>500</v>
      </c>
      <c r="F39" s="37"/>
      <c r="G39" s="24">
        <f t="shared" si="0"/>
        <v>0</v>
      </c>
    </row>
    <row r="40" spans="1:7" ht="12.75">
      <c r="A40" s="15" t="s">
        <v>136</v>
      </c>
      <c r="B40" s="15" t="s">
        <v>137</v>
      </c>
      <c r="C40" s="15" t="s">
        <v>138</v>
      </c>
      <c r="D40" s="15" t="s">
        <v>78</v>
      </c>
      <c r="E40" s="15">
        <v>5</v>
      </c>
      <c r="F40" s="37"/>
      <c r="G40" s="24">
        <f t="shared" si="0"/>
        <v>0</v>
      </c>
    </row>
    <row r="41" spans="1:7" ht="12.75">
      <c r="A41" s="15" t="s">
        <v>139</v>
      </c>
      <c r="B41" s="15" t="s">
        <v>140</v>
      </c>
      <c r="C41" s="15" t="s">
        <v>141</v>
      </c>
      <c r="D41" s="15" t="s">
        <v>78</v>
      </c>
      <c r="E41" s="15">
        <v>10</v>
      </c>
      <c r="F41" s="37"/>
      <c r="G41" s="24">
        <f t="shared" si="0"/>
        <v>0</v>
      </c>
    </row>
    <row r="42" spans="1:7" ht="12.75">
      <c r="A42" s="15" t="s">
        <v>142</v>
      </c>
      <c r="B42" s="15" t="s">
        <v>143</v>
      </c>
      <c r="C42" s="15" t="s">
        <v>144</v>
      </c>
      <c r="D42" s="15" t="s">
        <v>78</v>
      </c>
      <c r="E42" s="15">
        <v>50</v>
      </c>
      <c r="F42" s="37"/>
      <c r="G42" s="24">
        <f t="shared" si="0"/>
        <v>0</v>
      </c>
    </row>
    <row r="43" spans="1:7" ht="12.75">
      <c r="A43" s="15" t="s">
        <v>145</v>
      </c>
      <c r="B43" s="15" t="s">
        <v>146</v>
      </c>
      <c r="C43" s="15" t="s">
        <v>147</v>
      </c>
      <c r="D43" s="15" t="s">
        <v>78</v>
      </c>
      <c r="E43" s="15">
        <v>10</v>
      </c>
      <c r="F43" s="37"/>
      <c r="G43" s="24">
        <f t="shared" si="0"/>
        <v>0</v>
      </c>
    </row>
    <row r="44" spans="1:7" ht="12.75">
      <c r="A44" s="15" t="s">
        <v>148</v>
      </c>
      <c r="B44" s="15" t="s">
        <v>64</v>
      </c>
      <c r="C44" s="15" t="s">
        <v>149</v>
      </c>
      <c r="D44" s="15" t="s">
        <v>78</v>
      </c>
      <c r="E44" s="15">
        <v>10</v>
      </c>
      <c r="F44" s="37"/>
      <c r="G44" s="24">
        <f t="shared" si="0"/>
        <v>0</v>
      </c>
    </row>
    <row r="45" spans="1:7" ht="12.75">
      <c r="A45" s="15" t="s">
        <v>150</v>
      </c>
      <c r="B45" s="22" t="s">
        <v>151</v>
      </c>
      <c r="C45" s="15" t="s">
        <v>152</v>
      </c>
      <c r="D45" s="15" t="s">
        <v>78</v>
      </c>
      <c r="E45" s="15">
        <v>300</v>
      </c>
      <c r="F45" s="37"/>
      <c r="G45" s="24">
        <f t="shared" si="0"/>
        <v>0</v>
      </c>
    </row>
    <row r="46" spans="1:7" ht="12.75">
      <c r="A46" s="15" t="s">
        <v>44</v>
      </c>
      <c r="B46" s="15" t="s">
        <v>45</v>
      </c>
      <c r="C46" s="15" t="s">
        <v>46</v>
      </c>
      <c r="D46" s="15" t="s">
        <v>78</v>
      </c>
      <c r="E46" s="15">
        <v>20</v>
      </c>
      <c r="F46" s="37"/>
      <c r="G46" s="24">
        <f t="shared" si="0"/>
        <v>0</v>
      </c>
    </row>
    <row r="47" spans="1:7" ht="12.75">
      <c r="A47" s="15" t="s">
        <v>153</v>
      </c>
      <c r="B47" s="15" t="s">
        <v>154</v>
      </c>
      <c r="C47" s="15" t="s">
        <v>155</v>
      </c>
      <c r="D47" s="15" t="s">
        <v>78</v>
      </c>
      <c r="E47" s="15">
        <v>200</v>
      </c>
      <c r="F47" s="37"/>
      <c r="G47" s="24">
        <f t="shared" si="0"/>
        <v>0</v>
      </c>
    </row>
    <row r="48" spans="1:7" ht="12.75">
      <c r="A48" s="15" t="s">
        <v>156</v>
      </c>
      <c r="B48" s="15" t="s">
        <v>157</v>
      </c>
      <c r="C48" s="15" t="s">
        <v>158</v>
      </c>
      <c r="D48" s="15" t="s">
        <v>78</v>
      </c>
      <c r="E48" s="15">
        <v>100</v>
      </c>
      <c r="F48" s="37"/>
      <c r="G48" s="24">
        <f t="shared" si="0"/>
        <v>0</v>
      </c>
    </row>
    <row r="49" spans="1:7" ht="12.75">
      <c r="A49" s="15" t="s">
        <v>159</v>
      </c>
      <c r="B49" s="15" t="s">
        <v>157</v>
      </c>
      <c r="C49" s="15" t="s">
        <v>160</v>
      </c>
      <c r="D49" s="15" t="s">
        <v>78</v>
      </c>
      <c r="E49" s="15">
        <v>100</v>
      </c>
      <c r="F49" s="37"/>
      <c r="G49" s="24">
        <f t="shared" si="0"/>
        <v>0</v>
      </c>
    </row>
    <row r="50" spans="1:7" ht="12.75">
      <c r="A50" s="15" t="s">
        <v>161</v>
      </c>
      <c r="B50" s="15" t="s">
        <v>157</v>
      </c>
      <c r="C50" s="15" t="s">
        <v>162</v>
      </c>
      <c r="D50" s="15" t="s">
        <v>78</v>
      </c>
      <c r="E50" s="15">
        <v>100</v>
      </c>
      <c r="F50" s="37"/>
      <c r="G50" s="24">
        <f t="shared" si="0"/>
        <v>0</v>
      </c>
    </row>
    <row r="51" spans="1:7" ht="12.75">
      <c r="A51" s="15" t="s">
        <v>163</v>
      </c>
      <c r="B51" s="15" t="s">
        <v>164</v>
      </c>
      <c r="C51" s="15" t="s">
        <v>165</v>
      </c>
      <c r="D51" s="15" t="s">
        <v>78</v>
      </c>
      <c r="E51" s="15">
        <v>200</v>
      </c>
      <c r="F51" s="37"/>
      <c r="G51" s="24">
        <f t="shared" si="0"/>
        <v>0</v>
      </c>
    </row>
    <row r="52" spans="1:7" ht="12.75">
      <c r="A52" s="15" t="s">
        <v>166</v>
      </c>
      <c r="B52" s="15" t="s">
        <v>167</v>
      </c>
      <c r="C52" s="15" t="s">
        <v>168</v>
      </c>
      <c r="D52" s="15" t="s">
        <v>78</v>
      </c>
      <c r="E52" s="15">
        <v>50</v>
      </c>
      <c r="F52" s="37"/>
      <c r="G52" s="24">
        <f t="shared" si="0"/>
        <v>0</v>
      </c>
    </row>
    <row r="53" spans="1:7" ht="12.75">
      <c r="A53" s="15" t="s">
        <v>169</v>
      </c>
      <c r="B53" s="15" t="s">
        <v>167</v>
      </c>
      <c r="C53" s="15" t="s">
        <v>170</v>
      </c>
      <c r="D53" s="15" t="s">
        <v>78</v>
      </c>
      <c r="E53" s="15">
        <v>50</v>
      </c>
      <c r="F53" s="37"/>
      <c r="G53" s="24">
        <f t="shared" si="0"/>
        <v>0</v>
      </c>
    </row>
    <row r="54" spans="1:7" ht="12.75">
      <c r="A54" s="15" t="s">
        <v>171</v>
      </c>
      <c r="B54" s="15" t="s">
        <v>167</v>
      </c>
      <c r="C54" s="15" t="s">
        <v>172</v>
      </c>
      <c r="D54" s="15" t="s">
        <v>78</v>
      </c>
      <c r="E54" s="15">
        <v>30</v>
      </c>
      <c r="F54" s="37"/>
      <c r="G54" s="24">
        <f t="shared" si="0"/>
        <v>0</v>
      </c>
    </row>
    <row r="55" spans="1:7" ht="12.75">
      <c r="A55" s="15" t="s">
        <v>56</v>
      </c>
      <c r="B55" s="15" t="s">
        <v>57</v>
      </c>
      <c r="C55" s="15" t="s">
        <v>58</v>
      </c>
      <c r="D55" s="15" t="s">
        <v>78</v>
      </c>
      <c r="E55" s="15">
        <v>20</v>
      </c>
      <c r="F55" s="37"/>
      <c r="G55" s="24">
        <f t="shared" si="0"/>
        <v>0</v>
      </c>
    </row>
    <row r="56" spans="1:7" ht="12.75">
      <c r="A56" s="15" t="s">
        <v>173</v>
      </c>
      <c r="B56" s="15" t="s">
        <v>174</v>
      </c>
      <c r="C56" s="15" t="s">
        <v>175</v>
      </c>
      <c r="D56" s="15" t="s">
        <v>78</v>
      </c>
      <c r="E56" s="15">
        <v>10</v>
      </c>
      <c r="F56" s="37"/>
      <c r="G56" s="24">
        <f t="shared" si="0"/>
        <v>0</v>
      </c>
    </row>
    <row r="57" spans="1:7" ht="12.75">
      <c r="A57" s="15" t="s">
        <v>176</v>
      </c>
      <c r="B57" s="15" t="s">
        <v>177</v>
      </c>
      <c r="C57" s="15" t="s">
        <v>178</v>
      </c>
      <c r="D57" s="15" t="s">
        <v>78</v>
      </c>
      <c r="E57" s="15">
        <v>20</v>
      </c>
      <c r="F57" s="37"/>
      <c r="G57" s="24">
        <f t="shared" si="0"/>
        <v>0</v>
      </c>
    </row>
    <row r="58" spans="1:7" ht="12.75">
      <c r="A58" s="15" t="s">
        <v>179</v>
      </c>
      <c r="B58" s="15" t="s">
        <v>180</v>
      </c>
      <c r="C58" s="15" t="s">
        <v>181</v>
      </c>
      <c r="D58" s="15" t="s">
        <v>78</v>
      </c>
      <c r="E58" s="15">
        <v>20</v>
      </c>
      <c r="F58" s="37"/>
      <c r="G58" s="24">
        <f t="shared" si="0"/>
        <v>0</v>
      </c>
    </row>
    <row r="59" spans="1:7" ht="12.75">
      <c r="A59" s="15" t="s">
        <v>182</v>
      </c>
      <c r="B59" s="15" t="s">
        <v>183</v>
      </c>
      <c r="C59" s="15" t="s">
        <v>184</v>
      </c>
      <c r="D59" s="15" t="s">
        <v>78</v>
      </c>
      <c r="E59" s="15">
        <v>20</v>
      </c>
      <c r="F59" s="37"/>
      <c r="G59" s="24">
        <f t="shared" si="0"/>
        <v>0</v>
      </c>
    </row>
    <row r="60" spans="1:7" ht="12.75">
      <c r="A60" s="15" t="s">
        <v>185</v>
      </c>
      <c r="B60" s="15" t="s">
        <v>186</v>
      </c>
      <c r="C60" s="15" t="s">
        <v>181</v>
      </c>
      <c r="D60" s="15" t="s">
        <v>78</v>
      </c>
      <c r="E60" s="15">
        <v>30</v>
      </c>
      <c r="F60" s="37"/>
      <c r="G60" s="24">
        <f t="shared" si="0"/>
        <v>0</v>
      </c>
    </row>
    <row r="61" spans="1:7" ht="12.75">
      <c r="A61" s="15" t="s">
        <v>187</v>
      </c>
      <c r="B61" s="15" t="s">
        <v>188</v>
      </c>
      <c r="C61" s="15" t="s">
        <v>189</v>
      </c>
      <c r="D61" s="15" t="s">
        <v>78</v>
      </c>
      <c r="E61" s="15">
        <v>5</v>
      </c>
      <c r="F61" s="37"/>
      <c r="G61" s="24">
        <f t="shared" si="0"/>
        <v>0</v>
      </c>
    </row>
    <row r="62" spans="1:7" ht="12.75">
      <c r="A62" s="15" t="s">
        <v>190</v>
      </c>
      <c r="B62" s="15" t="s">
        <v>59</v>
      </c>
      <c r="C62" s="15" t="s">
        <v>191</v>
      </c>
      <c r="D62" s="15" t="s">
        <v>78</v>
      </c>
      <c r="E62" s="15">
        <v>10</v>
      </c>
      <c r="F62" s="37"/>
      <c r="G62" s="24">
        <f t="shared" si="0"/>
        <v>0</v>
      </c>
    </row>
    <row r="63" spans="1:7" ht="12.75">
      <c r="A63" s="15" t="s">
        <v>192</v>
      </c>
      <c r="B63" s="15" t="s">
        <v>59</v>
      </c>
      <c r="C63" s="15" t="s">
        <v>193</v>
      </c>
      <c r="D63" s="15" t="s">
        <v>78</v>
      </c>
      <c r="E63" s="15">
        <v>20</v>
      </c>
      <c r="F63" s="37"/>
      <c r="G63" s="24">
        <f t="shared" si="0"/>
        <v>0</v>
      </c>
    </row>
    <row r="64" spans="1:7" ht="12.75">
      <c r="A64" s="15" t="s">
        <v>194</v>
      </c>
      <c r="B64" s="15" t="s">
        <v>59</v>
      </c>
      <c r="C64" s="15" t="s">
        <v>195</v>
      </c>
      <c r="D64" s="15" t="s">
        <v>78</v>
      </c>
      <c r="E64" s="15">
        <v>10</v>
      </c>
      <c r="F64" s="37"/>
      <c r="G64" s="24">
        <f t="shared" si="0"/>
        <v>0</v>
      </c>
    </row>
    <row r="65" spans="1:7" ht="12.75">
      <c r="A65" s="15" t="s">
        <v>196</v>
      </c>
      <c r="B65" s="15" t="s">
        <v>59</v>
      </c>
      <c r="C65" s="15" t="s">
        <v>197</v>
      </c>
      <c r="D65" s="15" t="s">
        <v>78</v>
      </c>
      <c r="E65" s="15">
        <v>10</v>
      </c>
      <c r="F65" s="37"/>
      <c r="G65" s="24">
        <f t="shared" si="0"/>
        <v>0</v>
      </c>
    </row>
    <row r="66" spans="1:7" ht="12.75">
      <c r="A66" s="15" t="s">
        <v>62</v>
      </c>
      <c r="B66" s="15" t="s">
        <v>59</v>
      </c>
      <c r="C66" s="15" t="s">
        <v>63</v>
      </c>
      <c r="D66" s="15" t="s">
        <v>78</v>
      </c>
      <c r="E66" s="15">
        <v>20</v>
      </c>
      <c r="F66" s="37"/>
      <c r="G66" s="24">
        <f t="shared" si="0"/>
        <v>0</v>
      </c>
    </row>
    <row r="67" spans="1:7" ht="12.75">
      <c r="A67" s="15" t="s">
        <v>60</v>
      </c>
      <c r="B67" s="15" t="s">
        <v>59</v>
      </c>
      <c r="C67" s="15" t="s">
        <v>61</v>
      </c>
      <c r="D67" s="15" t="s">
        <v>78</v>
      </c>
      <c r="E67" s="15">
        <v>10</v>
      </c>
      <c r="F67" s="37"/>
      <c r="G67" s="24">
        <f t="shared" si="0"/>
        <v>0</v>
      </c>
    </row>
    <row r="68" spans="1:7" ht="12.75">
      <c r="A68" s="15" t="s">
        <v>50</v>
      </c>
      <c r="B68" s="15" t="s">
        <v>51</v>
      </c>
      <c r="C68" s="15" t="s">
        <v>52</v>
      </c>
      <c r="D68" s="15" t="s">
        <v>78</v>
      </c>
      <c r="E68" s="15">
        <v>10</v>
      </c>
      <c r="F68" s="37"/>
      <c r="G68" s="24">
        <f t="shared" si="0"/>
        <v>0</v>
      </c>
    </row>
    <row r="69" spans="1:7" ht="12.75">
      <c r="A69" s="15" t="s">
        <v>198</v>
      </c>
      <c r="B69" s="15" t="s">
        <v>199</v>
      </c>
      <c r="C69" s="15" t="s">
        <v>200</v>
      </c>
      <c r="D69" s="15" t="s">
        <v>78</v>
      </c>
      <c r="E69" s="15">
        <v>50</v>
      </c>
      <c r="F69" s="37"/>
      <c r="G69" s="24">
        <f t="shared" si="0"/>
        <v>0</v>
      </c>
    </row>
    <row r="70" spans="1:7" ht="12.75">
      <c r="A70" s="15" t="s">
        <v>27</v>
      </c>
      <c r="B70" s="15" t="s">
        <v>28</v>
      </c>
      <c r="C70" s="15" t="s">
        <v>29</v>
      </c>
      <c r="D70" s="15" t="s">
        <v>78</v>
      </c>
      <c r="E70" s="15">
        <v>100</v>
      </c>
      <c r="F70" s="37"/>
      <c r="G70" s="24">
        <f t="shared" si="0"/>
        <v>0</v>
      </c>
    </row>
    <row r="71" spans="1:7" ht="12.75">
      <c r="A71" s="15" t="s">
        <v>201</v>
      </c>
      <c r="B71" s="15" t="s">
        <v>202</v>
      </c>
      <c r="C71" s="15" t="s">
        <v>203</v>
      </c>
      <c r="D71" s="15" t="s">
        <v>78</v>
      </c>
      <c r="E71" s="15">
        <v>50</v>
      </c>
      <c r="F71" s="37"/>
      <c r="G71" s="24">
        <f t="shared" si="0"/>
        <v>0</v>
      </c>
    </row>
    <row r="72" spans="1:7" ht="12.75">
      <c r="A72" s="15" t="s">
        <v>204</v>
      </c>
      <c r="B72" s="15" t="s">
        <v>205</v>
      </c>
      <c r="C72" s="15" t="s">
        <v>206</v>
      </c>
      <c r="D72" s="15" t="s">
        <v>78</v>
      </c>
      <c r="E72" s="15">
        <v>100</v>
      </c>
      <c r="F72" s="37"/>
      <c r="G72" s="24">
        <f aca="true" t="shared" si="1" ref="G72:G130">E72*F72</f>
        <v>0</v>
      </c>
    </row>
    <row r="73" spans="1:7" ht="12.75">
      <c r="A73" s="15" t="s">
        <v>207</v>
      </c>
      <c r="B73" s="15" t="s">
        <v>208</v>
      </c>
      <c r="C73" s="15" t="s">
        <v>209</v>
      </c>
      <c r="D73" s="15" t="s">
        <v>78</v>
      </c>
      <c r="E73" s="15">
        <v>300</v>
      </c>
      <c r="F73" s="37"/>
      <c r="G73" s="24">
        <f t="shared" si="1"/>
        <v>0</v>
      </c>
    </row>
    <row r="74" spans="1:7" ht="12.75">
      <c r="A74" s="15" t="s">
        <v>210</v>
      </c>
      <c r="B74" s="15" t="s">
        <v>211</v>
      </c>
      <c r="C74" s="15" t="s">
        <v>212</v>
      </c>
      <c r="D74" s="15" t="s">
        <v>78</v>
      </c>
      <c r="E74" s="15">
        <v>500</v>
      </c>
      <c r="F74" s="37"/>
      <c r="G74" s="24">
        <f t="shared" si="1"/>
        <v>0</v>
      </c>
    </row>
    <row r="75" spans="1:7" ht="12.75">
      <c r="A75" s="15" t="s">
        <v>213</v>
      </c>
      <c r="B75" s="15" t="s">
        <v>214</v>
      </c>
      <c r="C75" s="15" t="s">
        <v>215</v>
      </c>
      <c r="D75" s="15" t="s">
        <v>78</v>
      </c>
      <c r="E75" s="15">
        <v>40</v>
      </c>
      <c r="F75" s="37"/>
      <c r="G75" s="24">
        <f t="shared" si="1"/>
        <v>0</v>
      </c>
    </row>
    <row r="76" spans="1:7" ht="12.75">
      <c r="A76" s="15" t="s">
        <v>216</v>
      </c>
      <c r="B76" s="15" t="s">
        <v>217</v>
      </c>
      <c r="C76" s="15" t="s">
        <v>218</v>
      </c>
      <c r="D76" s="15" t="s">
        <v>78</v>
      </c>
      <c r="E76" s="15">
        <v>12</v>
      </c>
      <c r="F76" s="37"/>
      <c r="G76" s="24">
        <f t="shared" si="1"/>
        <v>0</v>
      </c>
    </row>
    <row r="77" spans="1:7" ht="12.75">
      <c r="A77" s="15" t="s">
        <v>219</v>
      </c>
      <c r="B77" s="15" t="s">
        <v>220</v>
      </c>
      <c r="C77" s="15" t="s">
        <v>221</v>
      </c>
      <c r="D77" s="15" t="s">
        <v>78</v>
      </c>
      <c r="E77" s="15">
        <v>10</v>
      </c>
      <c r="F77" s="37"/>
      <c r="G77" s="24">
        <f t="shared" si="1"/>
        <v>0</v>
      </c>
    </row>
    <row r="78" spans="1:7" ht="12.75">
      <c r="A78" s="15" t="s">
        <v>222</v>
      </c>
      <c r="B78" s="22" t="s">
        <v>223</v>
      </c>
      <c r="C78" s="15" t="s">
        <v>224</v>
      </c>
      <c r="D78" s="15" t="s">
        <v>78</v>
      </c>
      <c r="E78" s="15">
        <v>50</v>
      </c>
      <c r="F78" s="37"/>
      <c r="G78" s="24">
        <f t="shared" si="1"/>
        <v>0</v>
      </c>
    </row>
    <row r="79" spans="1:7" ht="12.75">
      <c r="A79" s="15" t="s">
        <v>225</v>
      </c>
      <c r="B79" s="15" t="s">
        <v>226</v>
      </c>
      <c r="C79" s="15" t="s">
        <v>227</v>
      </c>
      <c r="D79" s="15" t="s">
        <v>78</v>
      </c>
      <c r="E79" s="15">
        <v>30</v>
      </c>
      <c r="F79" s="37"/>
      <c r="G79" s="24">
        <f t="shared" si="1"/>
        <v>0</v>
      </c>
    </row>
    <row r="80" spans="1:7" ht="12.75">
      <c r="A80" s="15" t="s">
        <v>228</v>
      </c>
      <c r="B80" s="15" t="s">
        <v>229</v>
      </c>
      <c r="C80" s="15" t="s">
        <v>230</v>
      </c>
      <c r="D80" s="15" t="s">
        <v>78</v>
      </c>
      <c r="E80" s="15">
        <v>30</v>
      </c>
      <c r="F80" s="37"/>
      <c r="G80" s="24">
        <f t="shared" si="1"/>
        <v>0</v>
      </c>
    </row>
    <row r="81" spans="1:7" ht="12.75">
      <c r="A81" s="15" t="s">
        <v>231</v>
      </c>
      <c r="B81" s="15" t="s">
        <v>232</v>
      </c>
      <c r="C81" s="15" t="s">
        <v>233</v>
      </c>
      <c r="D81" s="15" t="s">
        <v>78</v>
      </c>
      <c r="E81" s="15">
        <v>30</v>
      </c>
      <c r="F81" s="37"/>
      <c r="G81" s="24">
        <f t="shared" si="1"/>
        <v>0</v>
      </c>
    </row>
    <row r="82" spans="1:7" ht="12.75">
      <c r="A82" s="15" t="s">
        <v>234</v>
      </c>
      <c r="B82" s="15" t="s">
        <v>235</v>
      </c>
      <c r="C82" s="15" t="s">
        <v>236</v>
      </c>
      <c r="D82" s="15" t="s">
        <v>78</v>
      </c>
      <c r="E82" s="15">
        <v>10</v>
      </c>
      <c r="F82" s="37"/>
      <c r="G82" s="24">
        <f t="shared" si="1"/>
        <v>0</v>
      </c>
    </row>
    <row r="83" spans="1:7" ht="12.75">
      <c r="A83" s="15" t="s">
        <v>237</v>
      </c>
      <c r="B83" s="22" t="s">
        <v>238</v>
      </c>
      <c r="C83" s="15" t="s">
        <v>239</v>
      </c>
      <c r="D83" s="15" t="s">
        <v>4</v>
      </c>
      <c r="E83" s="15">
        <v>100</v>
      </c>
      <c r="F83" s="37"/>
      <c r="G83" s="24">
        <f t="shared" si="1"/>
        <v>0</v>
      </c>
    </row>
    <row r="84" spans="1:7" ht="12.75">
      <c r="A84" s="15" t="s">
        <v>240</v>
      </c>
      <c r="B84" s="15" t="s">
        <v>241</v>
      </c>
      <c r="C84" s="15" t="s">
        <v>242</v>
      </c>
      <c r="D84" s="15" t="s">
        <v>4</v>
      </c>
      <c r="E84" s="15">
        <v>30</v>
      </c>
      <c r="F84" s="37"/>
      <c r="G84" s="24">
        <f t="shared" si="1"/>
        <v>0</v>
      </c>
    </row>
    <row r="85" spans="1:7" ht="12.75">
      <c r="A85" s="15" t="s">
        <v>243</v>
      </c>
      <c r="B85" s="15" t="s">
        <v>244</v>
      </c>
      <c r="C85" s="15" t="s">
        <v>245</v>
      </c>
      <c r="D85" s="15" t="s">
        <v>78</v>
      </c>
      <c r="E85" s="15">
        <v>400</v>
      </c>
      <c r="F85" s="37"/>
      <c r="G85" s="24">
        <f t="shared" si="1"/>
        <v>0</v>
      </c>
    </row>
    <row r="86" spans="1:7" ht="12.75">
      <c r="A86" s="15" t="s">
        <v>246</v>
      </c>
      <c r="B86" s="15" t="s">
        <v>244</v>
      </c>
      <c r="C86" s="15" t="s">
        <v>247</v>
      </c>
      <c r="D86" s="15" t="s">
        <v>78</v>
      </c>
      <c r="E86" s="15">
        <v>300</v>
      </c>
      <c r="F86" s="37"/>
      <c r="G86" s="24">
        <f t="shared" si="1"/>
        <v>0</v>
      </c>
    </row>
    <row r="87" spans="1:7" ht="12.75">
      <c r="A87" s="15" t="s">
        <v>248</v>
      </c>
      <c r="B87" s="15" t="s">
        <v>244</v>
      </c>
      <c r="C87" s="15" t="s">
        <v>249</v>
      </c>
      <c r="D87" s="15" t="s">
        <v>78</v>
      </c>
      <c r="E87" s="15">
        <v>50</v>
      </c>
      <c r="F87" s="37"/>
      <c r="G87" s="24">
        <f t="shared" si="1"/>
        <v>0</v>
      </c>
    </row>
    <row r="88" spans="1:7" ht="12.75">
      <c r="A88" s="15" t="s">
        <v>250</v>
      </c>
      <c r="B88" s="15" t="s">
        <v>251</v>
      </c>
      <c r="C88" s="15" t="s">
        <v>252</v>
      </c>
      <c r="D88" s="15" t="s">
        <v>78</v>
      </c>
      <c r="E88" s="15">
        <v>30</v>
      </c>
      <c r="F88" s="37"/>
      <c r="G88" s="24">
        <f t="shared" si="1"/>
        <v>0</v>
      </c>
    </row>
    <row r="89" spans="1:7" ht="12.75">
      <c r="A89" s="15" t="s">
        <v>253</v>
      </c>
      <c r="B89" s="15" t="s">
        <v>254</v>
      </c>
      <c r="C89" s="15" t="s">
        <v>255</v>
      </c>
      <c r="D89" s="15" t="s">
        <v>78</v>
      </c>
      <c r="E89" s="15">
        <v>100</v>
      </c>
      <c r="F89" s="37"/>
      <c r="G89" s="24">
        <f t="shared" si="1"/>
        <v>0</v>
      </c>
    </row>
    <row r="90" spans="1:7" ht="12.75">
      <c r="A90" s="15" t="s">
        <v>256</v>
      </c>
      <c r="B90" s="15" t="s">
        <v>257</v>
      </c>
      <c r="C90" s="15" t="s">
        <v>258</v>
      </c>
      <c r="D90" s="15" t="s">
        <v>78</v>
      </c>
      <c r="E90" s="15">
        <v>80</v>
      </c>
      <c r="F90" s="37"/>
      <c r="G90" s="24">
        <f t="shared" si="1"/>
        <v>0</v>
      </c>
    </row>
    <row r="91" spans="1:7" ht="12.75">
      <c r="A91" s="15" t="s">
        <v>259</v>
      </c>
      <c r="B91" s="15" t="s">
        <v>260</v>
      </c>
      <c r="C91" s="15" t="s">
        <v>261</v>
      </c>
      <c r="D91" s="15" t="s">
        <v>78</v>
      </c>
      <c r="E91" s="15">
        <v>10</v>
      </c>
      <c r="F91" s="37"/>
      <c r="G91" s="24">
        <f t="shared" si="1"/>
        <v>0</v>
      </c>
    </row>
    <row r="92" spans="1:7" ht="12.75">
      <c r="A92" s="15" t="s">
        <v>5</v>
      </c>
      <c r="B92" s="15" t="s">
        <v>6</v>
      </c>
      <c r="C92" s="15" t="s">
        <v>7</v>
      </c>
      <c r="D92" s="15" t="s">
        <v>4</v>
      </c>
      <c r="E92" s="15">
        <v>600</v>
      </c>
      <c r="F92" s="37"/>
      <c r="G92" s="24">
        <f t="shared" si="1"/>
        <v>0</v>
      </c>
    </row>
    <row r="93" spans="1:7" ht="12.75">
      <c r="A93" s="15" t="s">
        <v>262</v>
      </c>
      <c r="B93" s="15" t="s">
        <v>263</v>
      </c>
      <c r="C93" s="15" t="s">
        <v>264</v>
      </c>
      <c r="D93" s="15" t="s">
        <v>78</v>
      </c>
      <c r="E93" s="15">
        <v>30</v>
      </c>
      <c r="F93" s="37"/>
      <c r="G93" s="24">
        <f t="shared" si="1"/>
        <v>0</v>
      </c>
    </row>
    <row r="94" spans="1:7" ht="12.75">
      <c r="A94" s="15" t="s">
        <v>265</v>
      </c>
      <c r="B94" s="15" t="s">
        <v>263</v>
      </c>
      <c r="C94" s="15" t="s">
        <v>266</v>
      </c>
      <c r="D94" s="15" t="s">
        <v>78</v>
      </c>
      <c r="E94" s="15">
        <v>40</v>
      </c>
      <c r="F94" s="37"/>
      <c r="G94" s="24">
        <f t="shared" si="1"/>
        <v>0</v>
      </c>
    </row>
    <row r="95" spans="1:7" ht="12.75">
      <c r="A95" s="15" t="s">
        <v>267</v>
      </c>
      <c r="B95" s="22" t="s">
        <v>268</v>
      </c>
      <c r="C95" s="15" t="s">
        <v>269</v>
      </c>
      <c r="D95" s="15" t="s">
        <v>78</v>
      </c>
      <c r="E95" s="15">
        <v>10</v>
      </c>
      <c r="F95" s="37"/>
      <c r="G95" s="24">
        <f t="shared" si="1"/>
        <v>0</v>
      </c>
    </row>
    <row r="96" spans="1:7" ht="12.75">
      <c r="A96" s="15" t="s">
        <v>270</v>
      </c>
      <c r="B96" s="22" t="s">
        <v>271</v>
      </c>
      <c r="C96" s="15" t="s">
        <v>272</v>
      </c>
      <c r="D96" s="15" t="s">
        <v>78</v>
      </c>
      <c r="E96" s="15">
        <v>50</v>
      </c>
      <c r="F96" s="37"/>
      <c r="G96" s="24">
        <f t="shared" si="1"/>
        <v>0</v>
      </c>
    </row>
    <row r="97" spans="1:7" ht="12.75">
      <c r="A97" s="15" t="s">
        <v>273</v>
      </c>
      <c r="B97" s="22" t="s">
        <v>274</v>
      </c>
      <c r="C97" s="15" t="s">
        <v>275</v>
      </c>
      <c r="D97" s="15" t="s">
        <v>78</v>
      </c>
      <c r="E97" s="15">
        <v>50</v>
      </c>
      <c r="F97" s="37"/>
      <c r="G97" s="24">
        <f t="shared" si="1"/>
        <v>0</v>
      </c>
    </row>
    <row r="98" spans="1:7" ht="12.75">
      <c r="A98" s="15" t="s">
        <v>276</v>
      </c>
      <c r="B98" s="15" t="s">
        <v>277</v>
      </c>
      <c r="C98" s="15" t="s">
        <v>278</v>
      </c>
      <c r="D98" s="15" t="s">
        <v>78</v>
      </c>
      <c r="E98" s="15">
        <v>25</v>
      </c>
      <c r="F98" s="37"/>
      <c r="G98" s="24">
        <f t="shared" si="1"/>
        <v>0</v>
      </c>
    </row>
    <row r="99" spans="1:7" ht="12.75">
      <c r="A99" s="15" t="s">
        <v>279</v>
      </c>
      <c r="B99" s="15" t="s">
        <v>280</v>
      </c>
      <c r="C99" s="15" t="s">
        <v>281</v>
      </c>
      <c r="D99" s="15" t="s">
        <v>78</v>
      </c>
      <c r="E99" s="15">
        <v>20</v>
      </c>
      <c r="F99" s="37"/>
      <c r="G99" s="24">
        <f t="shared" si="1"/>
        <v>0</v>
      </c>
    </row>
    <row r="100" spans="1:7" ht="12.75">
      <c r="A100" s="15" t="s">
        <v>282</v>
      </c>
      <c r="B100" s="22" t="s">
        <v>283</v>
      </c>
      <c r="C100" s="15" t="s">
        <v>284</v>
      </c>
      <c r="D100" s="15" t="s">
        <v>78</v>
      </c>
      <c r="E100" s="15">
        <v>20</v>
      </c>
      <c r="F100" s="37"/>
      <c r="G100" s="24">
        <f t="shared" si="1"/>
        <v>0</v>
      </c>
    </row>
    <row r="101" spans="1:7" ht="12.75">
      <c r="A101" s="15" t="s">
        <v>285</v>
      </c>
      <c r="B101" s="22" t="s">
        <v>283</v>
      </c>
      <c r="C101" s="15" t="s">
        <v>286</v>
      </c>
      <c r="D101" s="15" t="s">
        <v>78</v>
      </c>
      <c r="E101" s="15">
        <v>50</v>
      </c>
      <c r="F101" s="37"/>
      <c r="G101" s="24">
        <f t="shared" si="1"/>
        <v>0</v>
      </c>
    </row>
    <row r="102" spans="1:7" ht="12.75">
      <c r="A102" s="15" t="s">
        <v>287</v>
      </c>
      <c r="B102" s="22" t="s">
        <v>283</v>
      </c>
      <c r="C102" s="15" t="s">
        <v>288</v>
      </c>
      <c r="D102" s="15" t="s">
        <v>78</v>
      </c>
      <c r="E102" s="15">
        <v>50</v>
      </c>
      <c r="F102" s="37"/>
      <c r="G102" s="24">
        <f t="shared" si="1"/>
        <v>0</v>
      </c>
    </row>
    <row r="103" spans="1:7" ht="12.75">
      <c r="A103" s="15" t="s">
        <v>289</v>
      </c>
      <c r="B103" s="22" t="s">
        <v>283</v>
      </c>
      <c r="C103" s="15" t="s">
        <v>290</v>
      </c>
      <c r="D103" s="15" t="s">
        <v>78</v>
      </c>
      <c r="E103" s="15">
        <v>30</v>
      </c>
      <c r="F103" s="37"/>
      <c r="G103" s="24">
        <f t="shared" si="1"/>
        <v>0</v>
      </c>
    </row>
    <row r="104" spans="1:7" ht="12.75">
      <c r="A104" s="15" t="s">
        <v>291</v>
      </c>
      <c r="B104" s="15" t="s">
        <v>292</v>
      </c>
      <c r="C104" s="15" t="s">
        <v>293</v>
      </c>
      <c r="D104" s="15" t="s">
        <v>78</v>
      </c>
      <c r="E104" s="15">
        <v>30</v>
      </c>
      <c r="F104" s="37"/>
      <c r="G104" s="24">
        <f t="shared" si="1"/>
        <v>0</v>
      </c>
    </row>
    <row r="105" spans="1:7" ht="12.75">
      <c r="A105" s="15" t="s">
        <v>9</v>
      </c>
      <c r="B105" s="15" t="s">
        <v>10</v>
      </c>
      <c r="C105" s="15" t="s">
        <v>11</v>
      </c>
      <c r="D105" s="15" t="s">
        <v>78</v>
      </c>
      <c r="E105" s="15">
        <v>40</v>
      </c>
      <c r="F105" s="37"/>
      <c r="G105" s="24">
        <f t="shared" si="1"/>
        <v>0</v>
      </c>
    </row>
    <row r="106" spans="1:7" ht="12.75">
      <c r="A106" s="15" t="s">
        <v>294</v>
      </c>
      <c r="B106" s="15" t="s">
        <v>295</v>
      </c>
      <c r="C106" s="15" t="s">
        <v>296</v>
      </c>
      <c r="D106" s="15" t="s">
        <v>78</v>
      </c>
      <c r="E106" s="15">
        <v>30</v>
      </c>
      <c r="F106" s="37"/>
      <c r="G106" s="24">
        <f t="shared" si="1"/>
        <v>0</v>
      </c>
    </row>
    <row r="107" spans="1:7" ht="12.75">
      <c r="A107" s="15" t="s">
        <v>297</v>
      </c>
      <c r="B107" s="15" t="s">
        <v>8</v>
      </c>
      <c r="C107" s="15" t="s">
        <v>298</v>
      </c>
      <c r="D107" s="15" t="s">
        <v>78</v>
      </c>
      <c r="E107" s="15">
        <v>50</v>
      </c>
      <c r="F107" s="37"/>
      <c r="G107" s="24">
        <f t="shared" si="1"/>
        <v>0</v>
      </c>
    </row>
    <row r="108" spans="1:7" ht="12.75">
      <c r="A108" s="15" t="s">
        <v>299</v>
      </c>
      <c r="B108" s="15" t="s">
        <v>300</v>
      </c>
      <c r="C108" s="15" t="s">
        <v>301</v>
      </c>
      <c r="D108" s="15" t="s">
        <v>78</v>
      </c>
      <c r="E108" s="15">
        <v>20</v>
      </c>
      <c r="F108" s="37"/>
      <c r="G108" s="24">
        <f t="shared" si="1"/>
        <v>0</v>
      </c>
    </row>
    <row r="109" spans="1:7" ht="12.75">
      <c r="A109" s="15" t="s">
        <v>302</v>
      </c>
      <c r="B109" s="15" t="s">
        <v>303</v>
      </c>
      <c r="C109" s="15" t="s">
        <v>304</v>
      </c>
      <c r="D109" s="15" t="s">
        <v>78</v>
      </c>
      <c r="E109" s="15">
        <v>50</v>
      </c>
      <c r="F109" s="37"/>
      <c r="G109" s="24">
        <f t="shared" si="1"/>
        <v>0</v>
      </c>
    </row>
    <row r="110" spans="1:7" ht="12.75">
      <c r="A110" s="15" t="s">
        <v>305</v>
      </c>
      <c r="B110" s="15" t="s">
        <v>306</v>
      </c>
      <c r="C110" s="15" t="s">
        <v>307</v>
      </c>
      <c r="D110" s="15" t="s">
        <v>78</v>
      </c>
      <c r="E110" s="15">
        <v>50</v>
      </c>
      <c r="F110" s="37"/>
      <c r="G110" s="24">
        <f t="shared" si="1"/>
        <v>0</v>
      </c>
    </row>
    <row r="111" spans="1:7" ht="12.75">
      <c r="A111" s="15" t="s">
        <v>42</v>
      </c>
      <c r="B111" s="15" t="s">
        <v>33</v>
      </c>
      <c r="C111" s="15" t="s">
        <v>43</v>
      </c>
      <c r="D111" s="15" t="s">
        <v>78</v>
      </c>
      <c r="E111" s="15">
        <v>50</v>
      </c>
      <c r="F111" s="37"/>
      <c r="G111" s="24">
        <f t="shared" si="1"/>
        <v>0</v>
      </c>
    </row>
    <row r="112" spans="1:7" ht="12.75">
      <c r="A112" s="15" t="s">
        <v>308</v>
      </c>
      <c r="B112" s="15" t="s">
        <v>33</v>
      </c>
      <c r="C112" s="15" t="s">
        <v>309</v>
      </c>
      <c r="D112" s="15" t="s">
        <v>78</v>
      </c>
      <c r="E112" s="15">
        <v>20</v>
      </c>
      <c r="F112" s="37"/>
      <c r="G112" s="24">
        <f t="shared" si="1"/>
        <v>0</v>
      </c>
    </row>
    <row r="113" spans="1:7" ht="12.75">
      <c r="A113" s="15" t="s">
        <v>310</v>
      </c>
      <c r="B113" s="15" t="s">
        <v>311</v>
      </c>
      <c r="C113" s="15" t="s">
        <v>312</v>
      </c>
      <c r="D113" s="15" t="s">
        <v>78</v>
      </c>
      <c r="E113" s="15">
        <v>10</v>
      </c>
      <c r="F113" s="37"/>
      <c r="G113" s="24">
        <f t="shared" si="1"/>
        <v>0</v>
      </c>
    </row>
    <row r="114" spans="1:7" ht="12.75">
      <c r="A114" s="15" t="s">
        <v>37</v>
      </c>
      <c r="B114" s="22" t="s">
        <v>313</v>
      </c>
      <c r="C114" s="15" t="s">
        <v>314</v>
      </c>
      <c r="D114" s="15" t="s">
        <v>78</v>
      </c>
      <c r="E114" s="15">
        <v>50</v>
      </c>
      <c r="F114" s="37"/>
      <c r="G114" s="24">
        <f t="shared" si="1"/>
        <v>0</v>
      </c>
    </row>
    <row r="115" spans="1:7" ht="12.75">
      <c r="A115" s="15" t="s">
        <v>315</v>
      </c>
      <c r="B115" s="15" t="s">
        <v>316</v>
      </c>
      <c r="C115" s="15" t="s">
        <v>317</v>
      </c>
      <c r="D115" s="15" t="s">
        <v>78</v>
      </c>
      <c r="E115" s="15">
        <v>20</v>
      </c>
      <c r="F115" s="37"/>
      <c r="G115" s="24">
        <f t="shared" si="1"/>
        <v>0</v>
      </c>
    </row>
    <row r="116" spans="1:7" ht="12.75">
      <c r="A116" s="15" t="s">
        <v>318</v>
      </c>
      <c r="B116" s="15" t="s">
        <v>316</v>
      </c>
      <c r="C116" s="15" t="s">
        <v>38</v>
      </c>
      <c r="D116" s="15" t="s">
        <v>78</v>
      </c>
      <c r="E116" s="15">
        <v>20</v>
      </c>
      <c r="F116" s="37"/>
      <c r="G116" s="24">
        <f t="shared" si="1"/>
        <v>0</v>
      </c>
    </row>
    <row r="117" spans="1:7" ht="12.75">
      <c r="A117" s="15" t="s">
        <v>30</v>
      </c>
      <c r="B117" s="15" t="s">
        <v>31</v>
      </c>
      <c r="C117" s="15" t="s">
        <v>32</v>
      </c>
      <c r="D117" s="15" t="s">
        <v>78</v>
      </c>
      <c r="E117" s="15">
        <v>40</v>
      </c>
      <c r="F117" s="37"/>
      <c r="G117" s="24">
        <f t="shared" si="1"/>
        <v>0</v>
      </c>
    </row>
    <row r="118" spans="1:7" ht="12.75">
      <c r="A118" s="15" t="s">
        <v>319</v>
      </c>
      <c r="B118" s="22" t="s">
        <v>320</v>
      </c>
      <c r="C118" s="15" t="s">
        <v>321</v>
      </c>
      <c r="D118" s="15" t="s">
        <v>78</v>
      </c>
      <c r="E118" s="15">
        <v>18</v>
      </c>
      <c r="F118" s="37"/>
      <c r="G118" s="24">
        <f t="shared" si="1"/>
        <v>0</v>
      </c>
    </row>
    <row r="119" spans="1:7" ht="12.75">
      <c r="A119" s="15" t="s">
        <v>39</v>
      </c>
      <c r="B119" s="15" t="s">
        <v>40</v>
      </c>
      <c r="C119" s="15" t="s">
        <v>41</v>
      </c>
      <c r="D119" s="15" t="s">
        <v>78</v>
      </c>
      <c r="E119" s="15">
        <v>12</v>
      </c>
      <c r="F119" s="37"/>
      <c r="G119" s="24">
        <f t="shared" si="1"/>
        <v>0</v>
      </c>
    </row>
    <row r="120" spans="1:7" ht="12.75">
      <c r="A120" s="15" t="s">
        <v>34</v>
      </c>
      <c r="B120" s="15" t="s">
        <v>35</v>
      </c>
      <c r="C120" s="15" t="s">
        <v>36</v>
      </c>
      <c r="D120" s="15" t="s">
        <v>78</v>
      </c>
      <c r="E120" s="15">
        <v>10</v>
      </c>
      <c r="F120" s="37"/>
      <c r="G120" s="24">
        <f t="shared" si="1"/>
        <v>0</v>
      </c>
    </row>
    <row r="121" spans="1:7" ht="12.75">
      <c r="A121" s="15" t="s">
        <v>322</v>
      </c>
      <c r="B121" s="15" t="s">
        <v>323</v>
      </c>
      <c r="C121" s="15" t="s">
        <v>324</v>
      </c>
      <c r="D121" s="15" t="s">
        <v>78</v>
      </c>
      <c r="E121" s="15">
        <v>10</v>
      </c>
      <c r="F121" s="37"/>
      <c r="G121" s="24">
        <f t="shared" si="1"/>
        <v>0</v>
      </c>
    </row>
    <row r="122" spans="1:7" ht="12.75">
      <c r="A122" s="23">
        <v>346411001700</v>
      </c>
      <c r="B122" s="15" t="s">
        <v>336</v>
      </c>
      <c r="C122" s="22" t="s">
        <v>325</v>
      </c>
      <c r="D122" s="15" t="s">
        <v>0</v>
      </c>
      <c r="E122" s="15">
        <v>300</v>
      </c>
      <c r="F122" s="37"/>
      <c r="G122" s="24">
        <f t="shared" si="1"/>
        <v>0</v>
      </c>
    </row>
    <row r="123" spans="1:7" ht="12.75">
      <c r="A123" s="23">
        <v>346411005500</v>
      </c>
      <c r="B123" s="15" t="s">
        <v>337</v>
      </c>
      <c r="C123" s="22" t="s">
        <v>326</v>
      </c>
      <c r="D123" s="15" t="s">
        <v>0</v>
      </c>
      <c r="E123" s="15">
        <v>40</v>
      </c>
      <c r="F123" s="37"/>
      <c r="G123" s="24">
        <f t="shared" si="1"/>
        <v>0</v>
      </c>
    </row>
    <row r="124" spans="1:7" ht="12.75">
      <c r="A124" s="23">
        <v>346411005900</v>
      </c>
      <c r="B124" s="15" t="s">
        <v>338</v>
      </c>
      <c r="C124" s="15"/>
      <c r="D124" s="15" t="s">
        <v>0</v>
      </c>
      <c r="E124" s="15">
        <v>100</v>
      </c>
      <c r="F124" s="37"/>
      <c r="G124" s="24">
        <f t="shared" si="1"/>
        <v>0</v>
      </c>
    </row>
    <row r="125" spans="1:7" ht="12.75">
      <c r="A125" s="23">
        <v>346411006000</v>
      </c>
      <c r="B125" s="15" t="s">
        <v>339</v>
      </c>
      <c r="C125" s="15"/>
      <c r="D125" s="15" t="s">
        <v>0</v>
      </c>
      <c r="E125" s="15">
        <v>400</v>
      </c>
      <c r="F125" s="37"/>
      <c r="G125" s="24">
        <f t="shared" si="1"/>
        <v>0</v>
      </c>
    </row>
    <row r="126" spans="1:7" ht="12.75">
      <c r="A126" s="23">
        <v>346411028000</v>
      </c>
      <c r="B126" s="15" t="s">
        <v>340</v>
      </c>
      <c r="C126" s="15" t="s">
        <v>327</v>
      </c>
      <c r="D126" s="15" t="s">
        <v>0</v>
      </c>
      <c r="E126" s="15">
        <v>30</v>
      </c>
      <c r="F126" s="37"/>
      <c r="G126" s="24">
        <f t="shared" si="1"/>
        <v>0</v>
      </c>
    </row>
    <row r="127" spans="1:7" ht="12.75">
      <c r="A127" s="23">
        <v>860002022000</v>
      </c>
      <c r="B127" s="15" t="s">
        <v>341</v>
      </c>
      <c r="C127" s="15" t="s">
        <v>328</v>
      </c>
      <c r="D127" s="15" t="s">
        <v>0</v>
      </c>
      <c r="E127" s="15">
        <v>1500</v>
      </c>
      <c r="F127" s="37"/>
      <c r="G127" s="24">
        <f t="shared" si="1"/>
        <v>0</v>
      </c>
    </row>
    <row r="128" spans="1:7" ht="12.75">
      <c r="A128" s="23">
        <v>760002006200</v>
      </c>
      <c r="B128" s="15" t="s">
        <v>335</v>
      </c>
      <c r="C128" s="15" t="s">
        <v>329</v>
      </c>
      <c r="D128" s="15" t="s">
        <v>0</v>
      </c>
      <c r="E128" s="15">
        <v>30</v>
      </c>
      <c r="F128" s="37"/>
      <c r="G128" s="24">
        <f t="shared" si="1"/>
        <v>0</v>
      </c>
    </row>
    <row r="129" spans="1:7" ht="12.75">
      <c r="A129" s="23">
        <v>346411031900</v>
      </c>
      <c r="B129" s="15" t="s">
        <v>335</v>
      </c>
      <c r="C129" s="15" t="s">
        <v>330</v>
      </c>
      <c r="D129" s="15" t="s">
        <v>0</v>
      </c>
      <c r="E129" s="15">
        <v>20</v>
      </c>
      <c r="F129" s="37"/>
      <c r="G129" s="24">
        <f t="shared" si="1"/>
        <v>0</v>
      </c>
    </row>
    <row r="130" spans="1:7" ht="13.5" thickBot="1">
      <c r="A130" s="23">
        <v>346411001100</v>
      </c>
      <c r="B130" s="15" t="s">
        <v>334</v>
      </c>
      <c r="C130" s="15"/>
      <c r="D130" s="15" t="s">
        <v>0</v>
      </c>
      <c r="E130" s="15">
        <v>10</v>
      </c>
      <c r="F130" s="37"/>
      <c r="G130" s="24">
        <f t="shared" si="1"/>
        <v>0</v>
      </c>
    </row>
    <row r="131" spans="4:7" ht="13.5" thickBot="1">
      <c r="D131" s="29" t="s">
        <v>70</v>
      </c>
      <c r="E131" s="30"/>
      <c r="F131" s="31"/>
      <c r="G131" s="25">
        <f>SUM(G7:G130)</f>
        <v>0</v>
      </c>
    </row>
    <row r="136" spans="1:5" ht="12.75">
      <c r="A136" s="32" t="s">
        <v>71</v>
      </c>
      <c r="B136" s="32"/>
      <c r="C136" s="19"/>
      <c r="D136" s="20"/>
      <c r="E136" s="20"/>
    </row>
    <row r="137" spans="1:5" ht="26.25" customHeight="1">
      <c r="A137" s="33" t="s">
        <v>72</v>
      </c>
      <c r="B137" s="34"/>
      <c r="C137" s="38"/>
      <c r="D137" s="39"/>
      <c r="E137" s="40"/>
    </row>
    <row r="138" spans="1:5" ht="24" customHeight="1">
      <c r="A138" s="35" t="s">
        <v>73</v>
      </c>
      <c r="B138" s="36"/>
      <c r="C138" s="38"/>
      <c r="D138" s="39"/>
      <c r="E138" s="40"/>
    </row>
    <row r="139" spans="1:5" ht="35.25" customHeight="1">
      <c r="A139" s="26" t="s">
        <v>74</v>
      </c>
      <c r="B139" s="27"/>
      <c r="C139" s="38"/>
      <c r="D139" s="39"/>
      <c r="E139" s="40"/>
    </row>
  </sheetData>
  <sheetProtection algorithmName="SHA-512" hashValue="F82w/s16JJIpZL7yy9HKYWyrxryI3DaZ0/0SSKuvWVSEDJDTwEAPchhlv4akOZiPGXCnZfICCwpXtuJTlcTmow==" saltValue="dr3S/OJKvCIu4y8/l/4uLg==" spinCount="100000" sheet="1" objects="1" scenarios="1"/>
  <protectedRanges>
    <protectedRange sqref="C137:E139" name="Oblast1"/>
    <protectedRange sqref="F7:F130" name="Oblast1_1"/>
  </protectedRanges>
  <mergeCells count="9">
    <mergeCell ref="A139:B139"/>
    <mergeCell ref="C139:E139"/>
    <mergeCell ref="A2:F2"/>
    <mergeCell ref="D131:F131"/>
    <mergeCell ref="A136:B136"/>
    <mergeCell ref="A137:B137"/>
    <mergeCell ref="C137:E137"/>
    <mergeCell ref="A138:B138"/>
    <mergeCell ref="C138:E138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Eliášová Martina</cp:lastModifiedBy>
  <cp:lastPrinted>2019-04-05T05:09:52Z</cp:lastPrinted>
  <dcterms:created xsi:type="dcterms:W3CDTF">2017-12-12T07:00:51Z</dcterms:created>
  <dcterms:modified xsi:type="dcterms:W3CDTF">2019-05-24T07:50:00Z</dcterms:modified>
  <cp:category/>
  <cp:version/>
  <cp:contentType/>
  <cp:contentStatus/>
</cp:coreProperties>
</file>