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3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<sst xmlns="http://schemas.openxmlformats.org/spreadsheetml/2006/main" count="136" uniqueCount="68">
  <si>
    <t>EYE-LIFT</t>
  </si>
  <si>
    <t>BOSS</t>
  </si>
  <si>
    <t>PLATE</t>
  </si>
  <si>
    <t>BLOCK</t>
  </si>
  <si>
    <t>ks</t>
  </si>
  <si>
    <t>MJ</t>
  </si>
  <si>
    <t>Předpokládaný počet MJ za 1 rok</t>
  </si>
  <si>
    <t>Cena celkem bez v Kč bez DPH</t>
  </si>
  <si>
    <t>Příloha č. 1 - Technická specifikace a ceník</t>
  </si>
  <si>
    <t>Identifikační údaje:</t>
  </si>
  <si>
    <t>Název/jméno prodávajícího:</t>
  </si>
  <si>
    <t>IČ:</t>
  </si>
  <si>
    <t>Razítko a podpis osoby oprávněné jednat jménem či za prodávajícího:</t>
  </si>
  <si>
    <t>S235JR, S235JO, S275JR - EN 10025</t>
  </si>
  <si>
    <t>S355J2 &amp; K2, S275J2 - EN 10025</t>
  </si>
  <si>
    <t>FITTING</t>
  </si>
  <si>
    <t>BOSS-DRAWN ARC</t>
  </si>
  <si>
    <t>Název</t>
  </si>
  <si>
    <t>Materiál</t>
  </si>
  <si>
    <t>Veřejná zakázka: Dodávka dílů BOSS a FITTING</t>
  </si>
  <si>
    <t>S235JR - EN 10025</t>
  </si>
  <si>
    <t>7J-5225_03</t>
  </si>
  <si>
    <t>7J-5544_02</t>
  </si>
  <si>
    <t>7T-2853_00</t>
  </si>
  <si>
    <t>7Y-6338_03</t>
  </si>
  <si>
    <t>9R-2160_02</t>
  </si>
  <si>
    <t>123-2848_00</t>
  </si>
  <si>
    <t>143-9327_00</t>
  </si>
  <si>
    <t>198-6460_00</t>
  </si>
  <si>
    <t>198-6461_00</t>
  </si>
  <si>
    <t>198-6465_00</t>
  </si>
  <si>
    <t>291-9758_02</t>
  </si>
  <si>
    <t>294-4550_04</t>
  </si>
  <si>
    <t>331-0647_04</t>
  </si>
  <si>
    <t>379-2496_00</t>
  </si>
  <si>
    <t>388-5576_02</t>
  </si>
  <si>
    <t>426-1821_01</t>
  </si>
  <si>
    <t>456-2342_00</t>
  </si>
  <si>
    <t>475-8442_00</t>
  </si>
  <si>
    <t>Číslo položky</t>
  </si>
  <si>
    <t>Číslo artiklu (značení VOP)</t>
  </si>
  <si>
    <t>996500300200N</t>
  </si>
  <si>
    <t>996500000600N </t>
  </si>
  <si>
    <t>996500301600N </t>
  </si>
  <si>
    <t> 996500000700N</t>
  </si>
  <si>
    <t xml:space="preserve"> BOSS</t>
  </si>
  <si>
    <t>N BOSS PR.50</t>
  </si>
  <si>
    <t xml:space="preserve">S235JR </t>
  </si>
  <si>
    <t>486-7186_01A</t>
  </si>
  <si>
    <t>9R-2613_05B</t>
  </si>
  <si>
    <t>Rámcová smlouva č. S96/19</t>
  </si>
  <si>
    <t>Cena za MJ v Kč bez DPH včetně dopravy</t>
  </si>
  <si>
    <t> 996500000500N</t>
  </si>
  <si>
    <t>388-9266_02</t>
  </si>
  <si>
    <t>Výkres_index změny</t>
  </si>
  <si>
    <t>391-3949_02</t>
  </si>
  <si>
    <t>526-7837_00</t>
  </si>
  <si>
    <t>9R-2640_02</t>
  </si>
  <si>
    <t>9R-3761_02</t>
  </si>
  <si>
    <t>Celková nabídková cena v Kč bez DPH</t>
  </si>
  <si>
    <t>426-1822_01</t>
  </si>
  <si>
    <t>C547-2341N</t>
  </si>
  <si>
    <t>BLOCK 38</t>
  </si>
  <si>
    <t>C5472346N</t>
  </si>
  <si>
    <t>BLOCK 32</t>
  </si>
  <si>
    <t>547-2341N_00</t>
  </si>
  <si>
    <t>547-2346N_00</t>
  </si>
  <si>
    <t>S355J2+N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</si>
</sst>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8"/>
      <color indexed="63"/>
      <name val="Microsoft Sans Serif"/>
      <family val="2"/>
    </font>
    <font>
      <b/>
      <sz val="10"/>
      <name val="Arial CE"/>
      <family val="0"/>
    </font>
    <font>
      <sz val="10"/>
      <name val="Arial CE"/>
      <family val="2"/>
    </font>
    <font>
      <sz val="7.5"/>
      <name val="Microsoft Sans Serif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1" fontId="2" fillId="0" borderId="0" xfId="0" applyNumberFormat="1" applyFont="1" applyFill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3" fontId="3" fillId="0" borderId="10" xfId="0" applyNumberFormat="1" applyFont="1" applyBorder="1" applyAlignment="1">
      <alignment horizontal="center"/>
    </xf>
    <xf numFmtId="49" fontId="8" fillId="0" borderId="0" xfId="46" applyNumberFormat="1" applyFont="1" applyFill="1" applyBorder="1" applyProtection="1">
      <alignment/>
      <protection/>
    </xf>
    <xf numFmtId="49" fontId="8" fillId="0" borderId="0" xfId="46" applyNumberFormat="1" applyFont="1" applyFill="1" applyBorder="1" applyAlignment="1" applyProtection="1">
      <alignment horizontal="center"/>
      <protection/>
    </xf>
    <xf numFmtId="49" fontId="7" fillId="0" borderId="0" xfId="46" applyNumberFormat="1" applyFont="1" applyFill="1" applyBorder="1" applyAlignment="1" applyProtection="1">
      <alignment horizontal="left"/>
      <protection/>
    </xf>
    <xf numFmtId="1" fontId="9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3" fontId="3" fillId="0" borderId="11" xfId="0" applyNumberFormat="1" applyFont="1" applyBorder="1" applyAlignment="1">
      <alignment horizontal="center"/>
    </xf>
    <xf numFmtId="0" fontId="42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0" fontId="6" fillId="0" borderId="0" xfId="47" applyNumberFormat="1" applyFont="1" applyFill="1" applyBorder="1" applyAlignment="1">
      <alignment horizontal="center" vertical="center" wrapText="1"/>
      <protection/>
    </xf>
    <xf numFmtId="3" fontId="47" fillId="0" borderId="10" xfId="0" applyNumberFormat="1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 vertical="center" wrapText="1"/>
    </xf>
    <xf numFmtId="0" fontId="10" fillId="33" borderId="12" xfId="47" applyNumberFormat="1" applyFont="1" applyFill="1" applyBorder="1" applyAlignment="1">
      <alignment horizontal="center" vertical="center" wrapText="1"/>
      <protection/>
    </xf>
    <xf numFmtId="1" fontId="3" fillId="0" borderId="13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 wrapText="1"/>
    </xf>
    <xf numFmtId="1" fontId="47" fillId="0" borderId="10" xfId="0" applyNumberFormat="1" applyFont="1" applyBorder="1" applyAlignment="1">
      <alignment horizontal="center" vertical="center" wrapText="1"/>
    </xf>
    <xf numFmtId="1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0" xfId="47" applyNumberFormat="1" applyFont="1" applyFill="1" applyBorder="1" applyAlignment="1">
      <alignment horizontal="center" vertical="center" wrapText="1"/>
      <protection/>
    </xf>
    <xf numFmtId="1" fontId="3" fillId="0" borderId="16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10" fillId="33" borderId="17" xfId="47" applyNumberFormat="1" applyFont="1" applyFill="1" applyBorder="1" applyAlignment="1">
      <alignment horizontal="center" vertical="center" wrapText="1"/>
      <protection/>
    </xf>
    <xf numFmtId="0" fontId="10" fillId="33" borderId="18" xfId="47" applyNumberFormat="1" applyFont="1" applyFill="1" applyBorder="1" applyAlignment="1">
      <alignment horizontal="center" vertical="center" wrapText="1"/>
      <protection/>
    </xf>
    <xf numFmtId="2" fontId="47" fillId="35" borderId="11" xfId="0" applyNumberFormat="1" applyFont="1" applyFill="1" applyBorder="1" applyAlignment="1" applyProtection="1">
      <alignment horizontal="center"/>
      <protection locked="0"/>
    </xf>
    <xf numFmtId="2" fontId="47" fillId="35" borderId="10" xfId="0" applyNumberFormat="1" applyFont="1" applyFill="1" applyBorder="1" applyAlignment="1" applyProtection="1">
      <alignment horizontal="center"/>
      <protection locked="0"/>
    </xf>
    <xf numFmtId="2" fontId="47" fillId="35" borderId="16" xfId="0" applyNumberFormat="1" applyFont="1" applyFill="1" applyBorder="1" applyAlignment="1" applyProtection="1">
      <alignment horizontal="center"/>
      <protection locked="0"/>
    </xf>
    <xf numFmtId="2" fontId="47" fillId="35" borderId="10" xfId="47" applyNumberFormat="1" applyFont="1" applyFill="1" applyBorder="1" applyAlignment="1" applyProtection="1">
      <alignment horizontal="center" vertical="center" wrapText="1"/>
      <protection locked="0"/>
    </xf>
    <xf numFmtId="2" fontId="0" fillId="35" borderId="10" xfId="0" applyNumberFormat="1" applyFont="1" applyFill="1" applyBorder="1" applyAlignment="1" applyProtection="1">
      <alignment horizontal="center"/>
      <protection locked="0"/>
    </xf>
    <xf numFmtId="2" fontId="0" fillId="35" borderId="16" xfId="0" applyNumberFormat="1" applyFont="1" applyFill="1" applyBorder="1" applyAlignment="1" applyProtection="1">
      <alignment horizontal="center"/>
      <protection locked="0"/>
    </xf>
    <xf numFmtId="1" fontId="9" fillId="0" borderId="16" xfId="0" applyNumberFormat="1" applyFont="1" applyFill="1" applyBorder="1" applyAlignment="1">
      <alignment horizontal="center" vertical="center" wrapText="1"/>
    </xf>
    <xf numFmtId="1" fontId="47" fillId="0" borderId="16" xfId="0" applyNumberFormat="1" applyFont="1" applyFill="1" applyBorder="1" applyAlignment="1">
      <alignment horizontal="center" vertical="center" wrapText="1"/>
    </xf>
    <xf numFmtId="49" fontId="8" fillId="35" borderId="19" xfId="46" applyNumberFormat="1" applyFont="1" applyFill="1" applyBorder="1" applyAlignment="1" applyProtection="1">
      <alignment horizontal="center" vertical="center"/>
      <protection locked="0"/>
    </xf>
    <xf numFmtId="49" fontId="8" fillId="35" borderId="20" xfId="46" applyNumberFormat="1" applyFont="1" applyFill="1" applyBorder="1" applyAlignment="1" applyProtection="1">
      <alignment horizontal="center" vertical="center"/>
      <protection locked="0"/>
    </xf>
    <xf numFmtId="49" fontId="8" fillId="35" borderId="21" xfId="46" applyNumberFormat="1" applyFont="1" applyFill="1" applyBorder="1" applyAlignment="1" applyProtection="1">
      <alignment horizontal="center" vertical="center"/>
      <protection locked="0"/>
    </xf>
    <xf numFmtId="49" fontId="8" fillId="35" borderId="19" xfId="46" applyNumberFormat="1" applyFont="1" applyFill="1" applyBorder="1" applyAlignment="1" applyProtection="1">
      <alignment horizontal="center" vertical="center" wrapText="1"/>
      <protection locked="0"/>
    </xf>
    <xf numFmtId="49" fontId="8" fillId="35" borderId="20" xfId="46" applyNumberFormat="1" applyFont="1" applyFill="1" applyBorder="1" applyAlignment="1" applyProtection="1">
      <alignment horizontal="center" vertical="center" wrapText="1"/>
      <protection locked="0"/>
    </xf>
    <xf numFmtId="49" fontId="8" fillId="35" borderId="21" xfId="46" applyNumberFormat="1" applyFont="1" applyFill="1" applyBorder="1" applyAlignment="1" applyProtection="1">
      <alignment horizontal="center" vertical="center" wrapText="1"/>
      <protection locked="0"/>
    </xf>
    <xf numFmtId="49" fontId="8" fillId="0" borderId="19" xfId="46" applyNumberFormat="1" applyFont="1" applyFill="1" applyBorder="1" applyAlignment="1" applyProtection="1">
      <alignment horizontal="left" vertical="center" wrapText="1"/>
      <protection/>
    </xf>
    <xf numFmtId="49" fontId="8" fillId="0" borderId="21" xfId="46" applyNumberFormat="1" applyFont="1" applyFill="1" applyBorder="1" applyAlignment="1" applyProtection="1">
      <alignment horizontal="left" vertical="center" wrapText="1"/>
      <protection/>
    </xf>
    <xf numFmtId="1" fontId="2" fillId="0" borderId="0" xfId="0" applyNumberFormat="1" applyFont="1" applyFill="1" applyAlignment="1">
      <alignment horizontal="left"/>
    </xf>
    <xf numFmtId="49" fontId="7" fillId="0" borderId="22" xfId="46" applyNumberFormat="1" applyFont="1" applyFill="1" applyBorder="1" applyAlignment="1" applyProtection="1">
      <alignment horizontal="left"/>
      <protection/>
    </xf>
    <xf numFmtId="49" fontId="8" fillId="0" borderId="19" xfId="46" applyNumberFormat="1" applyFont="1" applyFill="1" applyBorder="1" applyAlignment="1" applyProtection="1">
      <alignment horizontal="left" vertical="center"/>
      <protection/>
    </xf>
    <xf numFmtId="49" fontId="8" fillId="0" borderId="21" xfId="46" applyNumberFormat="1" applyFont="1" applyFill="1" applyBorder="1" applyAlignment="1" applyProtection="1">
      <alignment horizontal="left" vertical="center"/>
      <protection/>
    </xf>
    <xf numFmtId="0" fontId="30" fillId="33" borderId="23" xfId="0" applyFont="1" applyFill="1" applyBorder="1" applyAlignment="1">
      <alignment horizontal="center"/>
    </xf>
    <xf numFmtId="0" fontId="30" fillId="33" borderId="18" xfId="0" applyFont="1" applyFill="1" applyBorder="1" applyAlignment="1">
      <alignment horizontal="center"/>
    </xf>
    <xf numFmtId="0" fontId="30" fillId="33" borderId="24" xfId="0" applyFont="1" applyFill="1" applyBorder="1" applyAlignment="1">
      <alignment horizontal="center"/>
    </xf>
    <xf numFmtId="4" fontId="47" fillId="0" borderId="25" xfId="0" applyNumberFormat="1" applyFont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4" fontId="30" fillId="33" borderId="17" xfId="0" applyNumberFormat="1" applyFont="1" applyFill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" xfId="47"/>
    <cellStyle name="Normální 5 2" xfId="48"/>
    <cellStyle name="Followed Hyperlink" xfId="49"/>
    <cellStyle name="Poznámka" xfId="50"/>
    <cellStyle name="Percent" xfId="51"/>
    <cellStyle name="Propojená buňka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b val="0"/>
        <sz val="11"/>
        <color rgb="FF000000"/>
      </font>
      <fill>
        <patternFill patternType="solid">
          <fgColor rgb="FFCCFFFF"/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1</xdr:row>
      <xdr:rowOff>9525</xdr:rowOff>
    </xdr:from>
    <xdr:to>
      <xdr:col>8</xdr:col>
      <xdr:colOff>600075</xdr:colOff>
      <xdr:row>4</xdr:row>
      <xdr:rowOff>19050</xdr:rowOff>
    </xdr:to>
    <xdr:pic>
      <xdr:nvPicPr>
        <xdr:cNvPr id="1" name="Obrázek 2" descr="VOP_logo_pos_CMYK"/>
        <xdr:cNvPicPr preferRelativeResize="1">
          <a:picLocks noChangeAspect="1"/>
        </xdr:cNvPicPr>
      </xdr:nvPicPr>
      <xdr:blipFill>
        <a:blip r:embed="rId1"/>
        <a:srcRect l="17619" t="20529" r="17141" b="27815"/>
        <a:stretch>
          <a:fillRect/>
        </a:stretch>
      </xdr:blipFill>
      <xdr:spPr>
        <a:xfrm>
          <a:off x="8505825" y="200025"/>
          <a:ext cx="1314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1"/>
  <sheetViews>
    <sheetView tabSelected="1" zoomScalePageLayoutView="0" workbookViewId="0" topLeftCell="A1">
      <selection activeCell="P12" sqref="P12"/>
    </sheetView>
  </sheetViews>
  <sheetFormatPr defaultColWidth="9.140625" defaultRowHeight="15"/>
  <cols>
    <col min="1" max="1" width="8.57421875" style="0" customWidth="1"/>
    <col min="2" max="2" width="16.8515625" style="0" customWidth="1"/>
    <col min="3" max="3" width="19.7109375" style="0" customWidth="1"/>
    <col min="4" max="4" width="15.28125" style="0" customWidth="1"/>
    <col min="5" max="5" width="35.140625" style="0" customWidth="1"/>
    <col min="6" max="6" width="8.140625" style="0" customWidth="1"/>
    <col min="7" max="7" width="19.140625" style="0" customWidth="1"/>
    <col min="8" max="8" width="15.421875" style="0" customWidth="1"/>
    <col min="9" max="9" width="20.00390625" style="0" customWidth="1"/>
    <col min="12" max="12" width="0" style="0" hidden="1" customWidth="1"/>
    <col min="13" max="13" width="11.57421875" style="0" customWidth="1"/>
  </cols>
  <sheetData>
    <row r="2" spans="1:9" ht="15">
      <c r="A2" s="62" t="s">
        <v>19</v>
      </c>
      <c r="B2" s="62"/>
      <c r="C2" s="62"/>
      <c r="D2" s="62"/>
      <c r="E2" s="62"/>
      <c r="F2" s="62"/>
      <c r="G2" s="62"/>
      <c r="H2" s="62"/>
      <c r="I2" s="1"/>
    </row>
    <row r="3" spans="1:9" ht="15">
      <c r="A3" s="1" t="s">
        <v>50</v>
      </c>
      <c r="B3" s="2"/>
      <c r="C3" s="2"/>
      <c r="D3" s="2"/>
      <c r="E3" s="2"/>
      <c r="F3" s="2"/>
      <c r="G3" s="2"/>
      <c r="H3" s="2"/>
      <c r="I3" s="2"/>
    </row>
    <row r="4" spans="1:9" ht="15">
      <c r="A4" s="1" t="s">
        <v>8</v>
      </c>
      <c r="B4" s="3"/>
      <c r="C4" s="3"/>
      <c r="D4" s="3"/>
      <c r="E4" s="3"/>
      <c r="F4" s="3"/>
      <c r="G4" s="3"/>
      <c r="H4" s="3"/>
      <c r="I4" s="3"/>
    </row>
    <row r="5" ht="15.75" thickBot="1"/>
    <row r="6" spans="1:13" ht="45.75" customHeight="1" thickBot="1">
      <c r="A6" s="19" t="s">
        <v>39</v>
      </c>
      <c r="B6" s="44" t="s">
        <v>40</v>
      </c>
      <c r="C6" s="44" t="s">
        <v>17</v>
      </c>
      <c r="D6" s="45" t="s">
        <v>54</v>
      </c>
      <c r="E6" s="44" t="s">
        <v>18</v>
      </c>
      <c r="F6" s="44" t="s">
        <v>5</v>
      </c>
      <c r="G6" s="44" t="s">
        <v>6</v>
      </c>
      <c r="H6" s="44" t="s">
        <v>51</v>
      </c>
      <c r="I6" s="44" t="s">
        <v>7</v>
      </c>
      <c r="J6" s="14"/>
      <c r="K6" s="14"/>
      <c r="L6" s="14"/>
      <c r="M6" s="14"/>
    </row>
    <row r="7" spans="1:9" ht="15">
      <c r="A7" s="20">
        <v>1</v>
      </c>
      <c r="B7" s="13">
        <v>548004003100</v>
      </c>
      <c r="C7" s="21" t="s">
        <v>15</v>
      </c>
      <c r="D7" s="21" t="s">
        <v>22</v>
      </c>
      <c r="E7" s="22" t="s">
        <v>20</v>
      </c>
      <c r="F7" s="23" t="s">
        <v>4</v>
      </c>
      <c r="G7" s="11">
        <v>1200</v>
      </c>
      <c r="H7" s="46"/>
      <c r="I7" s="69">
        <f>G7*H7</f>
        <v>0</v>
      </c>
    </row>
    <row r="8" spans="1:9" s="12" customFormat="1" ht="15">
      <c r="A8" s="24">
        <v>2</v>
      </c>
      <c r="B8" s="13">
        <v>548004003400</v>
      </c>
      <c r="C8" s="25" t="s">
        <v>15</v>
      </c>
      <c r="D8" s="25" t="s">
        <v>21</v>
      </c>
      <c r="E8" s="26" t="s">
        <v>20</v>
      </c>
      <c r="F8" s="27" t="s">
        <v>4</v>
      </c>
      <c r="G8" s="15">
        <v>1200</v>
      </c>
      <c r="H8" s="47"/>
      <c r="I8" s="70">
        <f aca="true" t="shared" si="0" ref="I8:I34">G8*H8</f>
        <v>0</v>
      </c>
    </row>
    <row r="9" spans="1:9" ht="15">
      <c r="A9" s="24">
        <v>3</v>
      </c>
      <c r="B9" s="13">
        <v>548004004500</v>
      </c>
      <c r="C9" s="25" t="s">
        <v>1</v>
      </c>
      <c r="D9" s="25" t="s">
        <v>25</v>
      </c>
      <c r="E9" s="26" t="s">
        <v>13</v>
      </c>
      <c r="F9" s="27" t="s">
        <v>4</v>
      </c>
      <c r="G9" s="15">
        <v>3000</v>
      </c>
      <c r="H9" s="47"/>
      <c r="I9" s="70">
        <f t="shared" si="0"/>
        <v>0</v>
      </c>
    </row>
    <row r="10" spans="1:9" s="12" customFormat="1" ht="15">
      <c r="A10" s="24">
        <v>4</v>
      </c>
      <c r="B10" s="13">
        <v>548004013200</v>
      </c>
      <c r="C10" s="25" t="s">
        <v>16</v>
      </c>
      <c r="D10" s="25" t="s">
        <v>35</v>
      </c>
      <c r="E10" s="26" t="s">
        <v>13</v>
      </c>
      <c r="F10" s="27" t="s">
        <v>4</v>
      </c>
      <c r="G10" s="15">
        <v>20</v>
      </c>
      <c r="H10" s="47"/>
      <c r="I10" s="70">
        <f t="shared" si="0"/>
        <v>0</v>
      </c>
    </row>
    <row r="11" spans="1:9" s="12" customFormat="1" ht="15">
      <c r="A11" s="24">
        <v>5</v>
      </c>
      <c r="B11" s="13">
        <v>548004013300</v>
      </c>
      <c r="C11" s="25" t="s">
        <v>1</v>
      </c>
      <c r="D11" s="25" t="s">
        <v>24</v>
      </c>
      <c r="E11" s="26" t="s">
        <v>13</v>
      </c>
      <c r="F11" s="27" t="s">
        <v>4</v>
      </c>
      <c r="G11" s="15">
        <v>100</v>
      </c>
      <c r="H11" s="47"/>
      <c r="I11" s="70">
        <f t="shared" si="0"/>
        <v>0</v>
      </c>
    </row>
    <row r="12" spans="1:13" ht="15">
      <c r="A12" s="24">
        <v>6</v>
      </c>
      <c r="B12" s="13">
        <v>548004007600</v>
      </c>
      <c r="C12" s="25" t="s">
        <v>1</v>
      </c>
      <c r="D12" s="25" t="s">
        <v>32</v>
      </c>
      <c r="E12" s="26" t="s">
        <v>13</v>
      </c>
      <c r="F12" s="27" t="s">
        <v>4</v>
      </c>
      <c r="G12" s="15">
        <v>3000</v>
      </c>
      <c r="H12" s="47"/>
      <c r="I12" s="70">
        <f t="shared" si="0"/>
        <v>0</v>
      </c>
      <c r="K12" s="12"/>
      <c r="L12" s="12"/>
      <c r="M12" s="12"/>
    </row>
    <row r="13" spans="1:9" s="12" customFormat="1" ht="15">
      <c r="A13" s="24">
        <v>7</v>
      </c>
      <c r="B13" s="13">
        <v>548004010600</v>
      </c>
      <c r="C13" s="25" t="s">
        <v>1</v>
      </c>
      <c r="D13" s="25" t="s">
        <v>28</v>
      </c>
      <c r="E13" s="26" t="s">
        <v>47</v>
      </c>
      <c r="F13" s="27" t="s">
        <v>4</v>
      </c>
      <c r="G13" s="15">
        <v>20</v>
      </c>
      <c r="H13" s="47"/>
      <c r="I13" s="70">
        <f t="shared" si="0"/>
        <v>0</v>
      </c>
    </row>
    <row r="14" spans="1:9" s="12" customFormat="1" ht="15">
      <c r="A14" s="24">
        <v>8</v>
      </c>
      <c r="B14" s="13">
        <v>548004010700</v>
      </c>
      <c r="C14" s="25" t="s">
        <v>1</v>
      </c>
      <c r="D14" s="25" t="s">
        <v>30</v>
      </c>
      <c r="E14" s="26" t="s">
        <v>47</v>
      </c>
      <c r="F14" s="27" t="s">
        <v>4</v>
      </c>
      <c r="G14" s="15">
        <v>20</v>
      </c>
      <c r="H14" s="47"/>
      <c r="I14" s="70">
        <f t="shared" si="0"/>
        <v>0</v>
      </c>
    </row>
    <row r="15" spans="1:9" s="12" customFormat="1" ht="15">
      <c r="A15" s="24">
        <v>9</v>
      </c>
      <c r="B15" s="13">
        <v>548004010800</v>
      </c>
      <c r="C15" s="25" t="s">
        <v>1</v>
      </c>
      <c r="D15" s="25" t="s">
        <v>37</v>
      </c>
      <c r="E15" s="26" t="s">
        <v>47</v>
      </c>
      <c r="F15" s="27" t="s">
        <v>4</v>
      </c>
      <c r="G15" s="15">
        <v>20</v>
      </c>
      <c r="H15" s="47"/>
      <c r="I15" s="70">
        <f t="shared" si="0"/>
        <v>0</v>
      </c>
    </row>
    <row r="16" spans="1:9" s="12" customFormat="1" ht="15">
      <c r="A16" s="24">
        <v>10</v>
      </c>
      <c r="B16" s="13">
        <v>548004011000</v>
      </c>
      <c r="C16" s="25" t="s">
        <v>1</v>
      </c>
      <c r="D16" s="25" t="s">
        <v>29</v>
      </c>
      <c r="E16" s="26" t="s">
        <v>47</v>
      </c>
      <c r="F16" s="27" t="s">
        <v>4</v>
      </c>
      <c r="G16" s="15">
        <v>20</v>
      </c>
      <c r="H16" s="47"/>
      <c r="I16" s="70">
        <f t="shared" si="0"/>
        <v>0</v>
      </c>
    </row>
    <row r="17" spans="1:9" s="12" customFormat="1" ht="15">
      <c r="A17" s="24">
        <v>11</v>
      </c>
      <c r="B17" s="13">
        <v>548004011100</v>
      </c>
      <c r="C17" s="25" t="s">
        <v>1</v>
      </c>
      <c r="D17" s="25" t="s">
        <v>36</v>
      </c>
      <c r="E17" s="26" t="s">
        <v>47</v>
      </c>
      <c r="F17" s="27" t="s">
        <v>4</v>
      </c>
      <c r="G17" s="15">
        <v>20</v>
      </c>
      <c r="H17" s="47"/>
      <c r="I17" s="70">
        <f t="shared" si="0"/>
        <v>0</v>
      </c>
    </row>
    <row r="18" spans="1:9" s="12" customFormat="1" ht="15">
      <c r="A18" s="24">
        <v>12</v>
      </c>
      <c r="B18" s="13">
        <v>548004011200</v>
      </c>
      <c r="C18" s="25" t="s">
        <v>1</v>
      </c>
      <c r="D18" s="25" t="s">
        <v>60</v>
      </c>
      <c r="E18" s="26" t="s">
        <v>47</v>
      </c>
      <c r="F18" s="27" t="s">
        <v>4</v>
      </c>
      <c r="G18" s="15">
        <v>20</v>
      </c>
      <c r="H18" s="47"/>
      <c r="I18" s="70">
        <f t="shared" si="0"/>
        <v>0</v>
      </c>
    </row>
    <row r="19" spans="1:9" s="12" customFormat="1" ht="15">
      <c r="A19" s="24">
        <v>13</v>
      </c>
      <c r="B19" s="13">
        <v>548004011900</v>
      </c>
      <c r="C19" s="25" t="s">
        <v>1</v>
      </c>
      <c r="D19" s="25" t="s">
        <v>38</v>
      </c>
      <c r="E19" s="26" t="s">
        <v>47</v>
      </c>
      <c r="F19" s="27" t="s">
        <v>4</v>
      </c>
      <c r="G19" s="15">
        <v>20</v>
      </c>
      <c r="H19" s="47"/>
      <c r="I19" s="70">
        <f t="shared" si="0"/>
        <v>0</v>
      </c>
    </row>
    <row r="20" spans="1:13" ht="15">
      <c r="A20" s="24">
        <v>14</v>
      </c>
      <c r="B20" s="13">
        <v>548004013100</v>
      </c>
      <c r="C20" s="25" t="s">
        <v>1</v>
      </c>
      <c r="D20" s="25" t="s">
        <v>23</v>
      </c>
      <c r="E20" s="26" t="s">
        <v>13</v>
      </c>
      <c r="F20" s="27" t="s">
        <v>4</v>
      </c>
      <c r="G20" s="15">
        <v>1000</v>
      </c>
      <c r="H20" s="47"/>
      <c r="I20" s="70">
        <f t="shared" si="0"/>
        <v>0</v>
      </c>
      <c r="J20" s="12"/>
      <c r="K20" s="12"/>
      <c r="L20" s="12"/>
      <c r="M20" s="12"/>
    </row>
    <row r="21" spans="1:13" s="10" customFormat="1" ht="15">
      <c r="A21" s="28">
        <v>15</v>
      </c>
      <c r="B21" s="16">
        <v>548004006700</v>
      </c>
      <c r="C21" s="29" t="s">
        <v>45</v>
      </c>
      <c r="D21" s="29" t="s">
        <v>49</v>
      </c>
      <c r="E21" s="26" t="s">
        <v>13</v>
      </c>
      <c r="F21" s="30" t="s">
        <v>4</v>
      </c>
      <c r="G21" s="17">
        <v>8000</v>
      </c>
      <c r="H21" s="47"/>
      <c r="I21" s="70">
        <f t="shared" si="0"/>
        <v>0</v>
      </c>
      <c r="J21" s="12"/>
      <c r="K21" s="12"/>
      <c r="L21" s="12"/>
      <c r="M21" s="12"/>
    </row>
    <row r="22" spans="1:13" s="10" customFormat="1" ht="15">
      <c r="A22" s="28">
        <v>16</v>
      </c>
      <c r="B22" s="16">
        <v>548004027800</v>
      </c>
      <c r="C22" s="29" t="s">
        <v>46</v>
      </c>
      <c r="D22" s="29" t="s">
        <v>48</v>
      </c>
      <c r="E22" s="26" t="s">
        <v>47</v>
      </c>
      <c r="F22" s="30" t="s">
        <v>4</v>
      </c>
      <c r="G22" s="17">
        <v>250</v>
      </c>
      <c r="H22" s="47"/>
      <c r="I22" s="70">
        <f t="shared" si="0"/>
        <v>0</v>
      </c>
      <c r="J22" s="12"/>
      <c r="K22" s="12"/>
      <c r="L22" s="12"/>
      <c r="M22" s="12"/>
    </row>
    <row r="23" spans="1:13" ht="15">
      <c r="A23" s="24">
        <v>17</v>
      </c>
      <c r="B23" s="9" t="s">
        <v>43</v>
      </c>
      <c r="C23" s="31" t="s">
        <v>2</v>
      </c>
      <c r="D23" s="31" t="s">
        <v>34</v>
      </c>
      <c r="E23" s="26" t="s">
        <v>47</v>
      </c>
      <c r="F23" s="27" t="s">
        <v>4</v>
      </c>
      <c r="G23" s="4">
        <v>1000</v>
      </c>
      <c r="H23" s="47"/>
      <c r="I23" s="70">
        <f t="shared" si="0"/>
        <v>0</v>
      </c>
      <c r="J23" s="12"/>
      <c r="K23" s="12"/>
      <c r="L23" s="12"/>
      <c r="M23" s="12"/>
    </row>
    <row r="24" spans="1:13" ht="15">
      <c r="A24" s="24">
        <v>18</v>
      </c>
      <c r="B24" s="9" t="s">
        <v>52</v>
      </c>
      <c r="C24" s="31" t="s">
        <v>1</v>
      </c>
      <c r="D24" s="31" t="s">
        <v>26</v>
      </c>
      <c r="E24" s="26" t="s">
        <v>13</v>
      </c>
      <c r="F24" s="27" t="s">
        <v>4</v>
      </c>
      <c r="G24" s="4">
        <v>1000</v>
      </c>
      <c r="H24" s="47"/>
      <c r="I24" s="70">
        <f t="shared" si="0"/>
        <v>0</v>
      </c>
      <c r="J24" s="12"/>
      <c r="K24" s="12"/>
      <c r="L24" s="12"/>
      <c r="M24" s="12"/>
    </row>
    <row r="25" spans="1:13" ht="15">
      <c r="A25" s="24">
        <v>19</v>
      </c>
      <c r="B25" s="9" t="s">
        <v>44</v>
      </c>
      <c r="C25" s="31" t="s">
        <v>0</v>
      </c>
      <c r="D25" s="31" t="s">
        <v>31</v>
      </c>
      <c r="E25" s="26" t="s">
        <v>47</v>
      </c>
      <c r="F25" s="27" t="s">
        <v>4</v>
      </c>
      <c r="G25" s="4">
        <v>1000</v>
      </c>
      <c r="H25" s="47"/>
      <c r="I25" s="70">
        <f t="shared" si="0"/>
        <v>0</v>
      </c>
      <c r="J25" s="12"/>
      <c r="K25" s="12"/>
      <c r="L25" s="12"/>
      <c r="M25" s="12"/>
    </row>
    <row r="26" spans="1:13" ht="15">
      <c r="A26" s="24">
        <v>20</v>
      </c>
      <c r="B26" s="9" t="s">
        <v>41</v>
      </c>
      <c r="C26" s="31" t="s">
        <v>2</v>
      </c>
      <c r="D26" s="31" t="s">
        <v>33</v>
      </c>
      <c r="E26" s="26" t="s">
        <v>14</v>
      </c>
      <c r="F26" s="27" t="s">
        <v>4</v>
      </c>
      <c r="G26" s="4">
        <v>1000</v>
      </c>
      <c r="H26" s="47"/>
      <c r="I26" s="70">
        <f t="shared" si="0"/>
        <v>0</v>
      </c>
      <c r="J26" s="12"/>
      <c r="K26" s="12"/>
      <c r="L26" s="12"/>
      <c r="M26" s="12"/>
    </row>
    <row r="27" spans="1:13" ht="15">
      <c r="A27" s="32">
        <v>21</v>
      </c>
      <c r="B27" s="33" t="s">
        <v>42</v>
      </c>
      <c r="C27" s="34" t="s">
        <v>3</v>
      </c>
      <c r="D27" s="34" t="s">
        <v>27</v>
      </c>
      <c r="E27" s="26" t="s">
        <v>47</v>
      </c>
      <c r="F27" s="35" t="s">
        <v>4</v>
      </c>
      <c r="G27" s="36">
        <v>1000</v>
      </c>
      <c r="H27" s="48"/>
      <c r="I27" s="70">
        <f t="shared" si="0"/>
        <v>0</v>
      </c>
      <c r="J27" s="12"/>
      <c r="K27" s="12"/>
      <c r="L27" s="12"/>
      <c r="M27" s="12"/>
    </row>
    <row r="28" spans="1:9" ht="15">
      <c r="A28" s="29">
        <v>22</v>
      </c>
      <c r="B28" s="16">
        <v>194341019800</v>
      </c>
      <c r="C28" s="39" t="s">
        <v>2</v>
      </c>
      <c r="D28" s="16" t="s">
        <v>53</v>
      </c>
      <c r="E28" s="26" t="s">
        <v>47</v>
      </c>
      <c r="F28" s="39" t="s">
        <v>4</v>
      </c>
      <c r="G28" s="41">
        <v>550</v>
      </c>
      <c r="H28" s="49"/>
      <c r="I28" s="71">
        <f t="shared" si="0"/>
        <v>0</v>
      </c>
    </row>
    <row r="29" spans="1:9" ht="15">
      <c r="A29" s="8">
        <v>23</v>
      </c>
      <c r="B29" s="37">
        <v>194341020100</v>
      </c>
      <c r="C29" s="40" t="s">
        <v>2</v>
      </c>
      <c r="D29" s="40" t="s">
        <v>55</v>
      </c>
      <c r="E29" s="26" t="s">
        <v>47</v>
      </c>
      <c r="F29" s="40" t="s">
        <v>4</v>
      </c>
      <c r="G29" s="40">
        <v>550</v>
      </c>
      <c r="H29" s="50"/>
      <c r="I29" s="72">
        <f t="shared" si="0"/>
        <v>0</v>
      </c>
    </row>
    <row r="30" spans="1:9" ht="15">
      <c r="A30" s="8">
        <v>24</v>
      </c>
      <c r="B30" s="38">
        <v>194341020200</v>
      </c>
      <c r="C30" s="40" t="s">
        <v>2</v>
      </c>
      <c r="D30" s="38" t="s">
        <v>56</v>
      </c>
      <c r="E30" s="26" t="s">
        <v>47</v>
      </c>
      <c r="F30" s="40" t="s">
        <v>4</v>
      </c>
      <c r="G30" s="40">
        <v>550</v>
      </c>
      <c r="H30" s="50"/>
      <c r="I30" s="72">
        <f t="shared" si="0"/>
        <v>0</v>
      </c>
    </row>
    <row r="31" spans="1:9" s="10" customFormat="1" ht="15">
      <c r="A31" s="8">
        <v>25</v>
      </c>
      <c r="B31" s="13">
        <v>194341020300</v>
      </c>
      <c r="C31" s="40" t="s">
        <v>1</v>
      </c>
      <c r="D31" s="13" t="s">
        <v>57</v>
      </c>
      <c r="E31" s="26" t="s">
        <v>13</v>
      </c>
      <c r="F31" s="40" t="s">
        <v>4</v>
      </c>
      <c r="G31" s="40">
        <v>27</v>
      </c>
      <c r="H31" s="50"/>
      <c r="I31" s="72">
        <f t="shared" si="0"/>
        <v>0</v>
      </c>
    </row>
    <row r="32" spans="1:9" s="10" customFormat="1" ht="15">
      <c r="A32" s="52">
        <v>26</v>
      </c>
      <c r="B32" s="42">
        <v>194341020500</v>
      </c>
      <c r="C32" s="43" t="s">
        <v>1</v>
      </c>
      <c r="D32" s="42" t="s">
        <v>58</v>
      </c>
      <c r="E32" s="53" t="s">
        <v>13</v>
      </c>
      <c r="F32" s="43" t="s">
        <v>4</v>
      </c>
      <c r="G32" s="43">
        <v>33</v>
      </c>
      <c r="H32" s="51"/>
      <c r="I32" s="73">
        <f t="shared" si="0"/>
        <v>0</v>
      </c>
    </row>
    <row r="33" spans="1:9" s="10" customFormat="1" ht="15">
      <c r="A33" s="8">
        <v>27</v>
      </c>
      <c r="B33" s="13" t="s">
        <v>61</v>
      </c>
      <c r="C33" s="40" t="s">
        <v>62</v>
      </c>
      <c r="D33" s="13" t="s">
        <v>65</v>
      </c>
      <c r="E33" s="26" t="s">
        <v>67</v>
      </c>
      <c r="F33" s="40" t="s">
        <v>4</v>
      </c>
      <c r="G33" s="40">
        <v>58</v>
      </c>
      <c r="H33" s="50"/>
      <c r="I33" s="72">
        <f t="shared" si="0"/>
        <v>0</v>
      </c>
    </row>
    <row r="34" spans="1:9" s="10" customFormat="1" ht="15.75" thickBot="1">
      <c r="A34" s="8">
        <v>28</v>
      </c>
      <c r="B34" s="13" t="s">
        <v>63</v>
      </c>
      <c r="C34" s="40" t="s">
        <v>64</v>
      </c>
      <c r="D34" s="42" t="s">
        <v>66</v>
      </c>
      <c r="E34" s="53" t="s">
        <v>67</v>
      </c>
      <c r="F34" s="43" t="s">
        <v>4</v>
      </c>
      <c r="G34" s="43">
        <v>88</v>
      </c>
      <c r="H34" s="51"/>
      <c r="I34" s="73">
        <f t="shared" si="0"/>
        <v>0</v>
      </c>
    </row>
    <row r="35" spans="1:9" s="10" customFormat="1" ht="15.75" thickBot="1">
      <c r="A35" s="18"/>
      <c r="D35" s="66" t="s">
        <v>59</v>
      </c>
      <c r="E35" s="67"/>
      <c r="F35" s="67"/>
      <c r="G35" s="67"/>
      <c r="H35" s="68"/>
      <c r="I35" s="74">
        <f>SUM(I7:I34)</f>
        <v>0</v>
      </c>
    </row>
    <row r="36" s="10" customFormat="1" ht="15"/>
    <row r="38" spans="1:6" ht="15">
      <c r="A38" s="63" t="s">
        <v>9</v>
      </c>
      <c r="B38" s="63"/>
      <c r="C38" s="7"/>
      <c r="D38" s="5"/>
      <c r="E38" s="6"/>
      <c r="F38" s="6"/>
    </row>
    <row r="39" spans="1:6" ht="25.5" customHeight="1">
      <c r="A39" s="60" t="s">
        <v>10</v>
      </c>
      <c r="B39" s="61"/>
      <c r="C39" s="57"/>
      <c r="D39" s="58"/>
      <c r="E39" s="58"/>
      <c r="F39" s="59"/>
    </row>
    <row r="40" spans="1:6" ht="24" customHeight="1">
      <c r="A40" s="64" t="s">
        <v>11</v>
      </c>
      <c r="B40" s="65"/>
      <c r="C40" s="54"/>
      <c r="D40" s="55"/>
      <c r="E40" s="55"/>
      <c r="F40" s="56"/>
    </row>
    <row r="41" spans="1:6" ht="36" customHeight="1">
      <c r="A41" s="60" t="s">
        <v>12</v>
      </c>
      <c r="B41" s="61"/>
      <c r="C41" s="57"/>
      <c r="D41" s="58"/>
      <c r="E41" s="58"/>
      <c r="F41" s="59"/>
    </row>
  </sheetData>
  <sheetProtection/>
  <protectedRanges>
    <protectedRange sqref="H7:H27" name="Oblast1"/>
    <protectedRange sqref="D39:D41" name="Oblast1_2"/>
  </protectedRanges>
  <mergeCells count="9">
    <mergeCell ref="C40:F40"/>
    <mergeCell ref="C41:F41"/>
    <mergeCell ref="A41:B41"/>
    <mergeCell ref="A2:H2"/>
    <mergeCell ref="A38:B38"/>
    <mergeCell ref="A39:B39"/>
    <mergeCell ref="A40:B40"/>
    <mergeCell ref="C39:F39"/>
    <mergeCell ref="D35:H35"/>
  </mergeCells>
  <conditionalFormatting sqref="A12:A27">
    <cfRule type="duplicateValues" priority="16" dxfId="7" stopIfTrue="1">
      <formula>AND(COUNTIF($A$12:$A$27,A12)&gt;1,NOT(ISBLANK(A12)))</formula>
    </cfRule>
  </conditionalFormatting>
  <conditionalFormatting sqref="D2:F2">
    <cfRule type="cellIs" priority="12" dxfId="8" operator="equal" stopIfTrue="1">
      <formula>0</formula>
    </cfRule>
  </conditionalFormatting>
  <conditionalFormatting sqref="A25">
    <cfRule type="duplicateValues" priority="11" dxfId="7" stopIfTrue="1">
      <formula>AND(COUNTIF($A$25:$A$25,A25)&gt;1,NOT(ISBLANK(A25)))</formula>
    </cfRule>
  </conditionalFormatting>
  <conditionalFormatting sqref="A23">
    <cfRule type="duplicateValues" priority="10" dxfId="7" stopIfTrue="1">
      <formula>AND(COUNTIF($A$23:$A$23,A23)&gt;1,NOT(ISBLANK(A23)))</formula>
    </cfRule>
  </conditionalFormatting>
  <conditionalFormatting sqref="A7:A27">
    <cfRule type="duplicateValues" priority="8" dxfId="7" stopIfTrue="1">
      <formula>AND(COUNTIF($A$7:$A$27,A7)&gt;1,NOT(ISBLANK(A7)))</formula>
    </cfRule>
  </conditionalFormatting>
  <conditionalFormatting sqref="A1:A65536">
    <cfRule type="duplicateValues" priority="7" dxfId="7" stopIfTrue="1">
      <formula>AND(COUNTIF($A$1:$A$65536,A1)&gt;1,NOT(ISBLANK(A1)))</formula>
    </cfRule>
  </conditionalFormatting>
  <conditionalFormatting sqref="B6">
    <cfRule type="duplicateValues" priority="1" dxfId="7" stopIfTrue="1">
      <formula>AND(COUNTIF($B$6:$B$6,B6)&gt;1,NOT(ISBLANK(B6)))</formula>
    </cfRule>
  </conditionalFormatting>
  <printOptions/>
  <pageMargins left="0.7" right="0.7" top="0.787401575" bottom="0.787401575" header="0.3" footer="0.3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Eliášová Martina</cp:lastModifiedBy>
  <cp:lastPrinted>2018-02-08T07:37:30Z</cp:lastPrinted>
  <dcterms:created xsi:type="dcterms:W3CDTF">2016-11-24T15:36:36Z</dcterms:created>
  <dcterms:modified xsi:type="dcterms:W3CDTF">2019-05-30T10:15:45Z</dcterms:modified>
  <cp:category/>
  <cp:version/>
  <cp:contentType/>
  <cp:contentStatus/>
</cp:coreProperties>
</file>