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Technická specifikace část 2." sheetId="1" r:id="rId1"/>
  </sheets>
  <definedNames/>
  <calcPr fullCalcOnLoad="1"/>
</workbook>
</file>

<file path=xl/sharedStrings.xml><?xml version="1.0" encoding="utf-8"?>
<sst xmlns="http://schemas.openxmlformats.org/spreadsheetml/2006/main" count="125" uniqueCount="96">
  <si>
    <t/>
  </si>
  <si>
    <t>/1103.00/ 94.5X89.5</t>
  </si>
  <si>
    <t>/133X114</t>
  </si>
  <si>
    <t>/164000</t>
  </si>
  <si>
    <t>/164005</t>
  </si>
  <si>
    <t>/167520</t>
  </si>
  <si>
    <t>/168010</t>
  </si>
  <si>
    <t>/169000</t>
  </si>
  <si>
    <t>/169007</t>
  </si>
  <si>
    <t>/169010</t>
  </si>
  <si>
    <t>/169100</t>
  </si>
  <si>
    <t>/426000</t>
  </si>
  <si>
    <t>/428000</t>
  </si>
  <si>
    <t>/428010</t>
  </si>
  <si>
    <t>/523000</t>
  </si>
  <si>
    <t>/526000</t>
  </si>
  <si>
    <t>/528015</t>
  </si>
  <si>
    <t>/541815</t>
  </si>
  <si>
    <t>/567715/+ADFLO</t>
  </si>
  <si>
    <t>/836080</t>
  </si>
  <si>
    <t>/96.9X65.7</t>
  </si>
  <si>
    <t>283239063600</t>
  </si>
  <si>
    <t>333444651100</t>
  </si>
  <si>
    <t>715180000300</t>
  </si>
  <si>
    <t>715180000400</t>
  </si>
  <si>
    <t>715180015700</t>
  </si>
  <si>
    <t>715180016100</t>
  </si>
  <si>
    <t>793500006300</t>
  </si>
  <si>
    <t>793500006800</t>
  </si>
  <si>
    <t>793500007100</t>
  </si>
  <si>
    <t>793500007200</t>
  </si>
  <si>
    <t>793500007500</t>
  </si>
  <si>
    <t>793500008400</t>
  </si>
  <si>
    <t>793500011500</t>
  </si>
  <si>
    <t>793500017100</t>
  </si>
  <si>
    <t>793500021800</t>
  </si>
  <si>
    <t>793500023900</t>
  </si>
  <si>
    <t>793500033500</t>
  </si>
  <si>
    <t>793500033600</t>
  </si>
  <si>
    <t>793500035100</t>
  </si>
  <si>
    <t>860006007700</t>
  </si>
  <si>
    <t>FOLIE</t>
  </si>
  <si>
    <t>FOLIE VNEJSI 9000</t>
  </si>
  <si>
    <t>FOLIE VNEJSI 9100</t>
  </si>
  <si>
    <t>FOLIE VNEJSI KWX8</t>
  </si>
  <si>
    <t>FOLIE VNIT.9000FV 91X42</t>
  </si>
  <si>
    <t>FOLIE VNIT.9100X 117X61</t>
  </si>
  <si>
    <t>FOLIE VNITR.9000X 103X53</t>
  </si>
  <si>
    <t>FOLIE VNITRNI KWX8</t>
  </si>
  <si>
    <t>FOLIE VNITRNI KWX820</t>
  </si>
  <si>
    <t>KS</t>
  </si>
  <si>
    <t>KUKLA SPEEDGLAS 9100X FX</t>
  </si>
  <si>
    <t>MASKA SPEEDGLAS 9100X</t>
  </si>
  <si>
    <t>Název 1</t>
  </si>
  <si>
    <t>Název 2</t>
  </si>
  <si>
    <t>OCHRANA HLAVY A KRKU</t>
  </si>
  <si>
    <t>OCHRANA HLAVY KOZENA</t>
  </si>
  <si>
    <t>OCHRANA HLAVY SPEEDGLAS</t>
  </si>
  <si>
    <t>OCHRANA KRKU</t>
  </si>
  <si>
    <t>OCHRANA KRKU A USI-3DIL.</t>
  </si>
  <si>
    <t>OCHRANA KRKU SPEEDGLAS</t>
  </si>
  <si>
    <t>PASKA CELOVA POTNI FROTA</t>
  </si>
  <si>
    <t>PASKA CELOVA POTNI TEX.</t>
  </si>
  <si>
    <t>PREDFILTR ADFLO</t>
  </si>
  <si>
    <t>Číslo artiklu</t>
  </si>
  <si>
    <t>Nabídková cena v Kč bez DPH za předpokládané množství</t>
  </si>
  <si>
    <t>Nabídková cena v Kč za MJ bez DPH</t>
  </si>
  <si>
    <t>Předpokládané množství MJ na rok</t>
  </si>
  <si>
    <t>793500007400</t>
  </si>
  <si>
    <t>FOLIE VNEJSI XL 126X90 .</t>
  </si>
  <si>
    <t>860017099100</t>
  </si>
  <si>
    <t>PREDFILTR CA 2000</t>
  </si>
  <si>
    <t>/800015</t>
  </si>
  <si>
    <t>/836010</t>
  </si>
  <si>
    <t>860000117900</t>
  </si>
  <si>
    <t>PREDFILTR</t>
  </si>
  <si>
    <t>860015008700</t>
  </si>
  <si>
    <t>NABIJECKA ADFLO LI LON</t>
  </si>
  <si>
    <t>/833111</t>
  </si>
  <si>
    <t>Celková nabídková cena v Kč bez DPH</t>
  </si>
  <si>
    <t>Příloha č. 1 - Technická specifikace a ceník</t>
  </si>
  <si>
    <t>Rámcová smlouva č. 189/19</t>
  </si>
  <si>
    <t>Technická specifikace Dodávky ND na svařovací techniku Binzel část 2 - Svařovací kukly a náhradní díly</t>
  </si>
  <si>
    <t>793500013300</t>
  </si>
  <si>
    <t>CHRANIC KRKU</t>
  </si>
  <si>
    <t>/169001</t>
  </si>
  <si>
    <t>SG 5</t>
  </si>
  <si>
    <t>SG 4</t>
  </si>
  <si>
    <t>SG 9</t>
  </si>
  <si>
    <t>SG 2,3</t>
  </si>
  <si>
    <t>SG 10-Liberda</t>
  </si>
  <si>
    <t>Název/jméno prodávajícího:</t>
  </si>
  <si>
    <t>IČ:</t>
  </si>
  <si>
    <t>Razítko a podpis osoby oprávněné jednat jménem či za prodávajícího:</t>
  </si>
  <si>
    <t>Měrná jednotka</t>
  </si>
  <si>
    <t>PASKA CELNI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</si>
</sst>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0"/>
    <numFmt numFmtId="175" formatCode="dd\.mm\.yyyy"/>
    <numFmt numFmtId="176" formatCode="##,###,##0.0########"/>
    <numFmt numFmtId="177" formatCode="########0.00######"/>
    <numFmt numFmtId="178" formatCode="#,###,###,##0.00###"/>
    <numFmt numFmtId="179" formatCode="#,###,###,##0.0#########"/>
    <numFmt numFmtId="180" formatCode="#,###,###,##0.00"/>
    <numFmt numFmtId="181" formatCode="##,###,##0.0\%"/>
    <numFmt numFmtId="182" formatCode="[$-405]d\.\ mmmm\ yyyy"/>
    <numFmt numFmtId="183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1" fillId="33" borderId="16" xfId="0" applyFont="1" applyFill="1" applyBorder="1" applyAlignment="1">
      <alignment wrapText="1"/>
    </xf>
    <xf numFmtId="1" fontId="0" fillId="0" borderId="17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17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25" xfId="0" applyNumberFormat="1" applyFont="1" applyFill="1" applyBorder="1" applyAlignment="1" applyProtection="1">
      <alignment horizontal="left" vertical="center"/>
      <protection hidden="1"/>
    </xf>
    <xf numFmtId="49" fontId="2" fillId="0" borderId="18" xfId="0" applyNumberFormat="1" applyFont="1" applyFill="1" applyBorder="1" applyAlignment="1" applyProtection="1">
      <alignment horizontal="left" vertical="center"/>
      <protection hidden="1"/>
    </xf>
    <xf numFmtId="49" fontId="2" fillId="0" borderId="26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2" fontId="1" fillId="8" borderId="32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 applyProtection="1">
      <alignment horizontal="center"/>
      <protection locked="0"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2" fontId="0" fillId="34" borderId="22" xfId="0" applyNumberFormat="1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hidden="1" locked="0"/>
    </xf>
    <xf numFmtId="0" fontId="3" fillId="34" borderId="13" xfId="0" applyFont="1" applyFill="1" applyBorder="1" applyAlignment="1" applyProtection="1">
      <alignment horizontal="center" vertical="center"/>
      <protection hidden="1" locked="0"/>
    </xf>
    <xf numFmtId="0" fontId="3" fillId="34" borderId="33" xfId="0" applyFont="1" applyFill="1" applyBorder="1" applyAlignment="1" applyProtection="1">
      <alignment horizontal="center" vertical="center"/>
      <protection hidden="1" locked="0"/>
    </xf>
    <xf numFmtId="0" fontId="3" fillId="34" borderId="34" xfId="0" applyFont="1" applyFill="1" applyBorder="1" applyAlignment="1" applyProtection="1">
      <alignment horizontal="center" vertical="center"/>
      <protection hidden="1" locked="0"/>
    </xf>
    <xf numFmtId="0" fontId="3" fillId="34" borderId="35" xfId="0" applyFont="1" applyFill="1" applyBorder="1" applyAlignment="1" applyProtection="1">
      <alignment horizontal="center" vertical="center"/>
      <protection hidden="1" locked="0"/>
    </xf>
    <xf numFmtId="0" fontId="3" fillId="34" borderId="36" xfId="0" applyFont="1" applyFill="1" applyBorder="1" applyAlignment="1" applyProtection="1">
      <alignment horizontal="center" vertical="center"/>
      <protection hidden="1" locked="0"/>
    </xf>
    <xf numFmtId="0" fontId="3" fillId="34" borderId="37" xfId="0" applyFont="1" applyFill="1" applyBorder="1" applyAlignment="1" applyProtection="1">
      <alignment horizontal="center" vertical="center"/>
      <protection hidden="1" locked="0"/>
    </xf>
    <xf numFmtId="0" fontId="3" fillId="34" borderId="38" xfId="0" applyFont="1" applyFill="1" applyBorder="1" applyAlignment="1" applyProtection="1">
      <alignment horizontal="center" vertical="center"/>
      <protection hidden="1" locked="0"/>
    </xf>
    <xf numFmtId="1" fontId="0" fillId="0" borderId="2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1047750</xdr:colOff>
      <xdr:row>0</xdr:row>
      <xdr:rowOff>38100</xdr:rowOff>
    </xdr:from>
    <xdr:to>
      <xdr:col>12</xdr:col>
      <xdr:colOff>9525</xdr:colOff>
      <xdr:row>3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38100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28.28125" style="0" customWidth="1"/>
    <col min="3" max="3" width="20.421875" style="0" customWidth="1"/>
    <col min="4" max="4" width="11.28125" style="0" customWidth="1"/>
    <col min="5" max="5" width="16.140625" style="0" customWidth="1"/>
    <col min="6" max="6" width="16.57421875" style="0" customWidth="1"/>
    <col min="7" max="7" width="17.00390625" style="0" customWidth="1"/>
    <col min="8" max="8" width="12.7109375" style="0" hidden="1" customWidth="1"/>
    <col min="9" max="12" width="0" style="0" hidden="1" customWidth="1"/>
  </cols>
  <sheetData>
    <row r="1" spans="1:3" ht="14.25" customHeight="1">
      <c r="A1" s="1" t="s">
        <v>82</v>
      </c>
      <c r="B1" s="1"/>
      <c r="C1" s="1"/>
    </row>
    <row r="2" spans="1:3" ht="14.25" customHeight="1">
      <c r="A2" s="1" t="s">
        <v>81</v>
      </c>
      <c r="B2" s="1"/>
      <c r="C2" s="1"/>
    </row>
    <row r="3" spans="1:3" ht="15" customHeight="1">
      <c r="A3" s="1" t="s">
        <v>80</v>
      </c>
      <c r="B3" s="1"/>
      <c r="C3" s="1"/>
    </row>
    <row r="4" spans="7:8" ht="15" customHeight="1" thickBot="1">
      <c r="G4" s="3"/>
      <c r="H4" s="3"/>
    </row>
    <row r="5" spans="1:12" ht="55.5" customHeight="1" thickBot="1">
      <c r="A5" s="34" t="s">
        <v>64</v>
      </c>
      <c r="B5" s="34" t="s">
        <v>53</v>
      </c>
      <c r="C5" s="34" t="s">
        <v>54</v>
      </c>
      <c r="D5" s="35" t="s">
        <v>94</v>
      </c>
      <c r="E5" s="34" t="s">
        <v>67</v>
      </c>
      <c r="F5" s="34" t="s">
        <v>66</v>
      </c>
      <c r="G5" s="34" t="s">
        <v>65</v>
      </c>
      <c r="H5" s="14" t="s">
        <v>90</v>
      </c>
      <c r="I5" s="6" t="s">
        <v>86</v>
      </c>
      <c r="J5" s="6" t="s">
        <v>87</v>
      </c>
      <c r="K5" s="6" t="s">
        <v>88</v>
      </c>
      <c r="L5" s="6" t="s">
        <v>89</v>
      </c>
    </row>
    <row r="6" spans="1:12" ht="12.75">
      <c r="A6" s="19" t="s">
        <v>32</v>
      </c>
      <c r="B6" s="20" t="s">
        <v>41</v>
      </c>
      <c r="C6" s="20" t="s">
        <v>14</v>
      </c>
      <c r="D6" s="20" t="s">
        <v>50</v>
      </c>
      <c r="E6" s="20">
        <v>160</v>
      </c>
      <c r="F6" s="40"/>
      <c r="G6" s="25">
        <f aca="true" t="shared" si="0" ref="G6:H32">E6*F6</f>
        <v>0</v>
      </c>
      <c r="H6" s="15">
        <f t="shared" si="0"/>
        <v>0</v>
      </c>
      <c r="I6" s="13">
        <v>150</v>
      </c>
      <c r="J6" s="7">
        <v>5</v>
      </c>
      <c r="K6" s="8"/>
      <c r="L6" s="9"/>
    </row>
    <row r="7" spans="1:12" ht="12.75">
      <c r="A7" s="21" t="s">
        <v>83</v>
      </c>
      <c r="B7" s="18" t="s">
        <v>84</v>
      </c>
      <c r="C7" s="18" t="s">
        <v>85</v>
      </c>
      <c r="D7" s="18" t="s">
        <v>50</v>
      </c>
      <c r="E7" s="18">
        <v>70</v>
      </c>
      <c r="F7" s="41"/>
      <c r="G7" s="26">
        <f t="shared" si="0"/>
        <v>0</v>
      </c>
      <c r="H7" s="16">
        <f t="shared" si="0"/>
        <v>0</v>
      </c>
      <c r="I7" s="2">
        <v>70</v>
      </c>
      <c r="J7" s="4"/>
      <c r="K7" s="5"/>
      <c r="L7" s="10"/>
    </row>
    <row r="8" spans="1:12" ht="12.75">
      <c r="A8" s="22" t="s">
        <v>40</v>
      </c>
      <c r="B8" s="17" t="s">
        <v>42</v>
      </c>
      <c r="C8" s="17" t="s">
        <v>11</v>
      </c>
      <c r="D8" s="17" t="s">
        <v>50</v>
      </c>
      <c r="E8" s="17">
        <v>4000</v>
      </c>
      <c r="F8" s="41"/>
      <c r="G8" s="26">
        <f t="shared" si="0"/>
        <v>0</v>
      </c>
      <c r="H8" s="16">
        <f t="shared" si="0"/>
        <v>0</v>
      </c>
      <c r="I8" s="2">
        <v>1500</v>
      </c>
      <c r="J8" s="4">
        <v>900</v>
      </c>
      <c r="K8" s="5">
        <v>800</v>
      </c>
      <c r="L8" s="10">
        <v>610</v>
      </c>
    </row>
    <row r="9" spans="1:12" ht="12.75">
      <c r="A9" s="22" t="s">
        <v>28</v>
      </c>
      <c r="B9" s="17" t="s">
        <v>43</v>
      </c>
      <c r="C9" s="17" t="s">
        <v>15</v>
      </c>
      <c r="D9" s="17" t="s">
        <v>50</v>
      </c>
      <c r="E9" s="17">
        <v>4000</v>
      </c>
      <c r="F9" s="41"/>
      <c r="G9" s="26">
        <f t="shared" si="0"/>
        <v>0</v>
      </c>
      <c r="H9" s="16">
        <v>150</v>
      </c>
      <c r="I9" s="2">
        <v>1300</v>
      </c>
      <c r="J9" s="4">
        <v>900</v>
      </c>
      <c r="K9" s="5">
        <v>800</v>
      </c>
      <c r="L9" s="10">
        <v>320</v>
      </c>
    </row>
    <row r="10" spans="1:12" ht="12.75">
      <c r="A10" s="22" t="s">
        <v>34</v>
      </c>
      <c r="B10" s="17" t="s">
        <v>44</v>
      </c>
      <c r="C10" s="17" t="s">
        <v>2</v>
      </c>
      <c r="D10" s="17" t="s">
        <v>50</v>
      </c>
      <c r="E10" s="17">
        <v>300</v>
      </c>
      <c r="F10" s="41"/>
      <c r="G10" s="26">
        <f t="shared" si="0"/>
        <v>0</v>
      </c>
      <c r="H10" s="16">
        <f t="shared" si="0"/>
        <v>0</v>
      </c>
      <c r="I10" s="2"/>
      <c r="J10" s="4">
        <v>150</v>
      </c>
      <c r="K10" s="5">
        <v>100</v>
      </c>
      <c r="L10" s="10">
        <v>50</v>
      </c>
    </row>
    <row r="11" spans="1:12" ht="12.75">
      <c r="A11" s="22" t="s">
        <v>68</v>
      </c>
      <c r="B11" s="17" t="s">
        <v>69</v>
      </c>
      <c r="C11" s="17" t="s">
        <v>0</v>
      </c>
      <c r="D11" s="17" t="s">
        <v>50</v>
      </c>
      <c r="E11" s="17">
        <v>40</v>
      </c>
      <c r="F11" s="41"/>
      <c r="G11" s="26">
        <f t="shared" si="0"/>
        <v>0</v>
      </c>
      <c r="H11" s="16">
        <f t="shared" si="0"/>
        <v>0</v>
      </c>
      <c r="I11" s="2"/>
      <c r="J11" s="4">
        <v>40</v>
      </c>
      <c r="K11" s="5"/>
      <c r="L11" s="10"/>
    </row>
    <row r="12" spans="1:12" ht="12.75">
      <c r="A12" s="22" t="s">
        <v>30</v>
      </c>
      <c r="B12" s="17" t="s">
        <v>45</v>
      </c>
      <c r="C12" s="17" t="s">
        <v>12</v>
      </c>
      <c r="D12" s="17" t="s">
        <v>50</v>
      </c>
      <c r="E12" s="17">
        <v>890</v>
      </c>
      <c r="F12" s="41"/>
      <c r="G12" s="26">
        <f t="shared" si="0"/>
        <v>0</v>
      </c>
      <c r="H12" s="16">
        <f t="shared" si="0"/>
        <v>0</v>
      </c>
      <c r="I12" s="2">
        <v>700</v>
      </c>
      <c r="J12" s="4">
        <v>90</v>
      </c>
      <c r="K12" s="5"/>
      <c r="L12" s="10">
        <v>100</v>
      </c>
    </row>
    <row r="13" spans="1:12" ht="12.75">
      <c r="A13" s="22" t="s">
        <v>31</v>
      </c>
      <c r="B13" s="17" t="s">
        <v>46</v>
      </c>
      <c r="C13" s="17" t="s">
        <v>16</v>
      </c>
      <c r="D13" s="17" t="s">
        <v>50</v>
      </c>
      <c r="E13" s="17">
        <v>490</v>
      </c>
      <c r="F13" s="41"/>
      <c r="G13" s="26">
        <f t="shared" si="0"/>
        <v>0</v>
      </c>
      <c r="H13" s="16">
        <v>100</v>
      </c>
      <c r="I13" s="2">
        <v>100</v>
      </c>
      <c r="J13" s="4">
        <v>90</v>
      </c>
      <c r="K13" s="5"/>
      <c r="L13" s="10">
        <v>200</v>
      </c>
    </row>
    <row r="14" spans="1:12" ht="12.75">
      <c r="A14" s="22" t="s">
        <v>29</v>
      </c>
      <c r="B14" s="17" t="s">
        <v>47</v>
      </c>
      <c r="C14" s="17" t="s">
        <v>13</v>
      </c>
      <c r="D14" s="17" t="s">
        <v>50</v>
      </c>
      <c r="E14" s="17">
        <v>870</v>
      </c>
      <c r="F14" s="41"/>
      <c r="G14" s="26">
        <f t="shared" si="0"/>
        <v>0</v>
      </c>
      <c r="H14" s="16">
        <v>100</v>
      </c>
      <c r="I14" s="2">
        <v>700</v>
      </c>
      <c r="J14" s="4">
        <v>70</v>
      </c>
      <c r="K14" s="5"/>
      <c r="L14" s="10"/>
    </row>
    <row r="15" spans="1:12" ht="12.75">
      <c r="A15" s="22" t="s">
        <v>27</v>
      </c>
      <c r="B15" s="17" t="s">
        <v>48</v>
      </c>
      <c r="C15" s="17" t="s">
        <v>20</v>
      </c>
      <c r="D15" s="17" t="s">
        <v>50</v>
      </c>
      <c r="E15" s="17">
        <v>40</v>
      </c>
      <c r="F15" s="41"/>
      <c r="G15" s="26">
        <f t="shared" si="0"/>
        <v>0</v>
      </c>
      <c r="H15" s="16">
        <f t="shared" si="0"/>
        <v>0</v>
      </c>
      <c r="I15" s="2"/>
      <c r="J15" s="4">
        <v>20</v>
      </c>
      <c r="K15" s="5"/>
      <c r="L15" s="10">
        <v>20</v>
      </c>
    </row>
    <row r="16" spans="1:12" ht="12.75">
      <c r="A16" s="22" t="s">
        <v>21</v>
      </c>
      <c r="B16" s="17" t="s">
        <v>49</v>
      </c>
      <c r="C16" s="17" t="s">
        <v>1</v>
      </c>
      <c r="D16" s="17" t="s">
        <v>50</v>
      </c>
      <c r="E16" s="17">
        <v>10</v>
      </c>
      <c r="F16" s="41"/>
      <c r="G16" s="26">
        <f>E16*F16</f>
        <v>0</v>
      </c>
      <c r="H16" s="16">
        <f t="shared" si="0"/>
        <v>0</v>
      </c>
      <c r="I16" s="2"/>
      <c r="J16" s="4"/>
      <c r="K16" s="5">
        <v>10</v>
      </c>
      <c r="L16" s="10"/>
    </row>
    <row r="17" spans="1:12" ht="12.75">
      <c r="A17" s="22" t="s">
        <v>33</v>
      </c>
      <c r="B17" s="17" t="s">
        <v>51</v>
      </c>
      <c r="C17" s="17" t="s">
        <v>17</v>
      </c>
      <c r="D17" s="17" t="s">
        <v>50</v>
      </c>
      <c r="E17" s="17">
        <v>2</v>
      </c>
      <c r="F17" s="41"/>
      <c r="G17" s="26">
        <f t="shared" si="0"/>
        <v>0</v>
      </c>
      <c r="H17" s="16">
        <f t="shared" si="0"/>
        <v>0</v>
      </c>
      <c r="I17" s="2"/>
      <c r="J17" s="4">
        <v>1</v>
      </c>
      <c r="K17" s="5"/>
      <c r="L17" s="10"/>
    </row>
    <row r="18" spans="1:12" ht="12.75">
      <c r="A18" s="22" t="s">
        <v>36</v>
      </c>
      <c r="B18" s="17" t="s">
        <v>52</v>
      </c>
      <c r="C18" s="17" t="s">
        <v>18</v>
      </c>
      <c r="D18" s="17" t="s">
        <v>50</v>
      </c>
      <c r="E18" s="17">
        <v>2</v>
      </c>
      <c r="F18" s="41"/>
      <c r="G18" s="26">
        <f t="shared" si="0"/>
        <v>0</v>
      </c>
      <c r="H18" s="16">
        <f t="shared" si="0"/>
        <v>0</v>
      </c>
      <c r="I18" s="2"/>
      <c r="J18" s="4">
        <v>1</v>
      </c>
      <c r="K18" s="5"/>
      <c r="L18" s="10"/>
    </row>
    <row r="19" spans="1:12" ht="12.75">
      <c r="A19" s="22" t="s">
        <v>76</v>
      </c>
      <c r="B19" s="17" t="s">
        <v>77</v>
      </c>
      <c r="C19" s="17" t="s">
        <v>78</v>
      </c>
      <c r="D19" s="17" t="s">
        <v>50</v>
      </c>
      <c r="E19" s="17">
        <v>3</v>
      </c>
      <c r="F19" s="41"/>
      <c r="G19" s="26">
        <f t="shared" si="0"/>
        <v>0</v>
      </c>
      <c r="H19" s="16">
        <f t="shared" si="0"/>
        <v>0</v>
      </c>
      <c r="I19" s="2"/>
      <c r="J19" s="4"/>
      <c r="K19" s="5">
        <v>3</v>
      </c>
      <c r="L19" s="10"/>
    </row>
    <row r="20" spans="1:12" ht="12.75">
      <c r="A20" s="22" t="s">
        <v>38</v>
      </c>
      <c r="B20" s="17" t="s">
        <v>55</v>
      </c>
      <c r="C20" s="17" t="s">
        <v>10</v>
      </c>
      <c r="D20" s="17" t="s">
        <v>50</v>
      </c>
      <c r="E20" s="17">
        <v>10</v>
      </c>
      <c r="F20" s="41"/>
      <c r="G20" s="26">
        <f t="shared" si="0"/>
        <v>0</v>
      </c>
      <c r="H20" s="16">
        <f t="shared" si="0"/>
        <v>0</v>
      </c>
      <c r="I20" s="2"/>
      <c r="J20" s="4"/>
      <c r="K20" s="5"/>
      <c r="L20" s="10">
        <v>7</v>
      </c>
    </row>
    <row r="21" spans="1:12" ht="12.75">
      <c r="A21" s="22" t="s">
        <v>22</v>
      </c>
      <c r="B21" s="17" t="s">
        <v>56</v>
      </c>
      <c r="C21" s="17" t="s">
        <v>8</v>
      </c>
      <c r="D21" s="17" t="s">
        <v>50</v>
      </c>
      <c r="E21" s="17">
        <v>50</v>
      </c>
      <c r="F21" s="41"/>
      <c r="G21" s="26">
        <f t="shared" si="0"/>
        <v>0</v>
      </c>
      <c r="H21" s="16">
        <f t="shared" si="0"/>
        <v>0</v>
      </c>
      <c r="I21" s="2">
        <v>50</v>
      </c>
      <c r="J21" s="4"/>
      <c r="K21" s="5"/>
      <c r="L21" s="10"/>
    </row>
    <row r="22" spans="1:12" ht="12.75">
      <c r="A22" s="22" t="s">
        <v>37</v>
      </c>
      <c r="B22" s="17" t="s">
        <v>57</v>
      </c>
      <c r="C22" s="17" t="s">
        <v>3</v>
      </c>
      <c r="D22" s="17" t="s">
        <v>50</v>
      </c>
      <c r="E22" s="17">
        <v>60</v>
      </c>
      <c r="F22" s="41"/>
      <c r="G22" s="26">
        <f t="shared" si="0"/>
        <v>0</v>
      </c>
      <c r="H22" s="16">
        <v>5</v>
      </c>
      <c r="I22" s="2">
        <v>10</v>
      </c>
      <c r="J22" s="4">
        <v>20</v>
      </c>
      <c r="K22" s="5"/>
      <c r="L22" s="10">
        <v>20</v>
      </c>
    </row>
    <row r="23" spans="1:12" ht="12.75">
      <c r="A23" s="22" t="s">
        <v>26</v>
      </c>
      <c r="B23" s="17" t="s">
        <v>58</v>
      </c>
      <c r="C23" s="17" t="s">
        <v>9</v>
      </c>
      <c r="D23" s="17" t="s">
        <v>50</v>
      </c>
      <c r="E23" s="17">
        <v>70</v>
      </c>
      <c r="F23" s="41"/>
      <c r="G23" s="26">
        <f t="shared" si="0"/>
        <v>0</v>
      </c>
      <c r="H23" s="16">
        <v>10</v>
      </c>
      <c r="I23" s="2">
        <v>50</v>
      </c>
      <c r="J23" s="4"/>
      <c r="K23" s="5">
        <v>4</v>
      </c>
      <c r="L23" s="10"/>
    </row>
    <row r="24" spans="1:12" ht="12.75">
      <c r="A24" s="22" t="s">
        <v>24</v>
      </c>
      <c r="B24" s="17" t="s">
        <v>59</v>
      </c>
      <c r="C24" s="17" t="s">
        <v>4</v>
      </c>
      <c r="D24" s="17" t="s">
        <v>50</v>
      </c>
      <c r="E24" s="17">
        <v>60</v>
      </c>
      <c r="F24" s="41"/>
      <c r="G24" s="26">
        <f t="shared" si="0"/>
        <v>0</v>
      </c>
      <c r="H24" s="16">
        <f t="shared" si="0"/>
        <v>0</v>
      </c>
      <c r="I24" s="2">
        <v>10</v>
      </c>
      <c r="J24" s="4">
        <v>20</v>
      </c>
      <c r="K24" s="5">
        <v>30</v>
      </c>
      <c r="L24" s="10"/>
    </row>
    <row r="25" spans="1:12" ht="12.75">
      <c r="A25" s="22" t="s">
        <v>39</v>
      </c>
      <c r="B25" s="17" t="s">
        <v>60</v>
      </c>
      <c r="C25" s="17" t="s">
        <v>7</v>
      </c>
      <c r="D25" s="17" t="s">
        <v>50</v>
      </c>
      <c r="E25" s="17">
        <v>70</v>
      </c>
      <c r="F25" s="41"/>
      <c r="G25" s="26">
        <f t="shared" si="0"/>
        <v>0</v>
      </c>
      <c r="H25" s="16">
        <v>20</v>
      </c>
      <c r="I25" s="2"/>
      <c r="J25" s="4">
        <v>30</v>
      </c>
      <c r="K25" s="5"/>
      <c r="L25" s="10">
        <v>20</v>
      </c>
    </row>
    <row r="26" spans="1:12" ht="12.75">
      <c r="A26" s="51">
        <v>793500009000</v>
      </c>
      <c r="B26" s="17" t="s">
        <v>95</v>
      </c>
      <c r="C26" s="17">
        <v>67001</v>
      </c>
      <c r="D26" s="17" t="s">
        <v>50</v>
      </c>
      <c r="E26" s="17">
        <v>80</v>
      </c>
      <c r="F26" s="41"/>
      <c r="G26" s="26">
        <f t="shared" si="0"/>
        <v>0</v>
      </c>
      <c r="H26" s="16"/>
      <c r="I26" s="2"/>
      <c r="J26" s="4"/>
      <c r="K26" s="5"/>
      <c r="L26" s="10"/>
    </row>
    <row r="27" spans="1:12" ht="12.75">
      <c r="A27" s="22" t="s">
        <v>25</v>
      </c>
      <c r="B27" s="17" t="s">
        <v>61</v>
      </c>
      <c r="C27" s="17" t="s">
        <v>5</v>
      </c>
      <c r="D27" s="17" t="s">
        <v>50</v>
      </c>
      <c r="E27" s="17">
        <v>140</v>
      </c>
      <c r="F27" s="41"/>
      <c r="G27" s="26">
        <f t="shared" si="0"/>
        <v>0</v>
      </c>
      <c r="H27" s="16">
        <f t="shared" si="0"/>
        <v>0</v>
      </c>
      <c r="I27" s="2">
        <v>20</v>
      </c>
      <c r="J27" s="4">
        <v>20</v>
      </c>
      <c r="K27" s="5">
        <v>100</v>
      </c>
      <c r="L27" s="10"/>
    </row>
    <row r="28" spans="1:12" ht="12.75">
      <c r="A28" s="22" t="s">
        <v>23</v>
      </c>
      <c r="B28" s="17" t="s">
        <v>62</v>
      </c>
      <c r="C28" s="17" t="s">
        <v>6</v>
      </c>
      <c r="D28" s="17" t="s">
        <v>50</v>
      </c>
      <c r="E28" s="17">
        <v>50</v>
      </c>
      <c r="F28" s="41"/>
      <c r="G28" s="26">
        <f t="shared" si="0"/>
        <v>0</v>
      </c>
      <c r="H28" s="16">
        <f t="shared" si="0"/>
        <v>0</v>
      </c>
      <c r="I28" s="2">
        <v>50</v>
      </c>
      <c r="J28" s="4"/>
      <c r="K28" s="5"/>
      <c r="L28" s="10"/>
    </row>
    <row r="29" spans="1:12" ht="12.75">
      <c r="A29" s="22" t="s">
        <v>74</v>
      </c>
      <c r="B29" s="17" t="s">
        <v>75</v>
      </c>
      <c r="C29" s="17" t="s">
        <v>73</v>
      </c>
      <c r="D29" s="17" t="s">
        <v>50</v>
      </c>
      <c r="E29" s="17">
        <v>120</v>
      </c>
      <c r="F29" s="41"/>
      <c r="G29" s="26">
        <f t="shared" si="0"/>
        <v>0</v>
      </c>
      <c r="H29" s="16">
        <f t="shared" si="0"/>
        <v>0</v>
      </c>
      <c r="I29" s="2">
        <v>120</v>
      </c>
      <c r="J29" s="4"/>
      <c r="K29" s="5"/>
      <c r="L29" s="10"/>
    </row>
    <row r="30" spans="1:12" ht="12.75">
      <c r="A30" s="22" t="s">
        <v>35</v>
      </c>
      <c r="B30" s="17" t="s">
        <v>63</v>
      </c>
      <c r="C30" s="17" t="s">
        <v>19</v>
      </c>
      <c r="D30" s="17" t="s">
        <v>50</v>
      </c>
      <c r="E30" s="17">
        <v>160</v>
      </c>
      <c r="F30" s="41"/>
      <c r="G30" s="26">
        <f t="shared" si="0"/>
        <v>0</v>
      </c>
      <c r="H30" s="16">
        <f t="shared" si="0"/>
        <v>0</v>
      </c>
      <c r="I30" s="2">
        <v>70</v>
      </c>
      <c r="J30" s="4">
        <v>10</v>
      </c>
      <c r="K30" s="5"/>
      <c r="L30" s="10">
        <v>80</v>
      </c>
    </row>
    <row r="31" spans="1:12" ht="12.75">
      <c r="A31" s="22" t="s">
        <v>35</v>
      </c>
      <c r="B31" s="17" t="s">
        <v>63</v>
      </c>
      <c r="C31" s="17" t="s">
        <v>19</v>
      </c>
      <c r="D31" s="17" t="s">
        <v>50</v>
      </c>
      <c r="E31" s="17">
        <v>10</v>
      </c>
      <c r="F31" s="41"/>
      <c r="G31" s="26">
        <f t="shared" si="0"/>
        <v>0</v>
      </c>
      <c r="H31" s="16">
        <f t="shared" si="0"/>
        <v>0</v>
      </c>
      <c r="I31" s="2"/>
      <c r="J31" s="4">
        <v>10</v>
      </c>
      <c r="K31" s="5"/>
      <c r="L31" s="10"/>
    </row>
    <row r="32" spans="1:12" ht="13.5" thickBot="1">
      <c r="A32" s="23" t="s">
        <v>70</v>
      </c>
      <c r="B32" s="24" t="s">
        <v>71</v>
      </c>
      <c r="C32" s="24" t="s">
        <v>72</v>
      </c>
      <c r="D32" s="24" t="s">
        <v>50</v>
      </c>
      <c r="E32" s="24">
        <v>70</v>
      </c>
      <c r="F32" s="42"/>
      <c r="G32" s="27">
        <f t="shared" si="0"/>
        <v>0</v>
      </c>
      <c r="H32" s="16">
        <f t="shared" si="0"/>
        <v>0</v>
      </c>
      <c r="I32" s="2">
        <v>70</v>
      </c>
      <c r="J32" s="4"/>
      <c r="K32" s="5"/>
      <c r="L32" s="10"/>
    </row>
    <row r="33" spans="4:12" ht="13.5" thickBot="1">
      <c r="D33" s="36" t="s">
        <v>79</v>
      </c>
      <c r="E33" s="37"/>
      <c r="F33" s="38"/>
      <c r="G33" s="39">
        <f>SUM(G6:G32)</f>
        <v>0</v>
      </c>
      <c r="H33" s="12">
        <f>SUM(H6:H32)</f>
        <v>385</v>
      </c>
      <c r="I33" s="6">
        <f>SUM(I6:I32)</f>
        <v>4970</v>
      </c>
      <c r="J33" s="6">
        <f>SUM(J6:J32)</f>
        <v>2377</v>
      </c>
      <c r="K33" s="11">
        <f>SUM(K6:K32)</f>
        <v>1847</v>
      </c>
      <c r="L33" s="6">
        <f>SUM(L8:L32)</f>
        <v>1427</v>
      </c>
    </row>
    <row r="35" ht="13.5" thickBot="1"/>
    <row r="36" spans="1:5" ht="15" customHeight="1">
      <c r="A36" s="28" t="s">
        <v>91</v>
      </c>
      <c r="B36" s="29"/>
      <c r="C36" s="43"/>
      <c r="D36" s="43"/>
      <c r="E36" s="44"/>
    </row>
    <row r="37" spans="1:5" ht="15" customHeight="1">
      <c r="A37" s="30" t="s">
        <v>92</v>
      </c>
      <c r="B37" s="31"/>
      <c r="C37" s="45"/>
      <c r="D37" s="46"/>
      <c r="E37" s="47"/>
    </row>
    <row r="38" spans="1:5" ht="75" customHeight="1" thickBot="1">
      <c r="A38" s="32" t="s">
        <v>93</v>
      </c>
      <c r="B38" s="33"/>
      <c r="C38" s="48"/>
      <c r="D38" s="49"/>
      <c r="E38" s="50"/>
    </row>
  </sheetData>
  <sheetProtection password="CF05" sheet="1"/>
  <protectedRanges>
    <protectedRange sqref="C36:E38" name="Oblast1_1"/>
  </protectedRanges>
  <mergeCells count="7">
    <mergeCell ref="D33:F33"/>
    <mergeCell ref="A36:B36"/>
    <mergeCell ref="C36:E36"/>
    <mergeCell ref="A37:B37"/>
    <mergeCell ref="C37:E37"/>
    <mergeCell ref="A38:B38"/>
    <mergeCell ref="C38:E38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Eliášová Martina</dc:creator>
  <cp:keywords/>
  <dc:description/>
  <cp:lastModifiedBy>Faluši Jan</cp:lastModifiedBy>
  <cp:lastPrinted>2019-08-01T06:10:09Z</cp:lastPrinted>
  <dcterms:created xsi:type="dcterms:W3CDTF">2019-05-28T10:12:01Z</dcterms:created>
  <dcterms:modified xsi:type="dcterms:W3CDTF">2019-09-03T09:15:46Z</dcterms:modified>
  <cp:category/>
  <cp:version/>
  <cp:contentType/>
  <cp:contentStatus/>
</cp:coreProperties>
</file>