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Technická specifikace" sheetId="1" r:id="rId1"/>
  </sheets>
  <definedNames/>
  <calcPr fullCalcOnLoad="1"/>
</workbook>
</file>

<file path=xl/sharedStrings.xml><?xml version="1.0" encoding="utf-8"?>
<sst xmlns="http://schemas.openxmlformats.org/spreadsheetml/2006/main" count="118" uniqueCount="79">
  <si>
    <t/>
  </si>
  <si>
    <t>605112003800</t>
  </si>
  <si>
    <t>605114020200</t>
  </si>
  <si>
    <t>605241034600</t>
  </si>
  <si>
    <t>605241035800</t>
  </si>
  <si>
    <t>605241036200</t>
  </si>
  <si>
    <t>605241036300</t>
  </si>
  <si>
    <t>605241036600</t>
  </si>
  <si>
    <t>605241036800</t>
  </si>
  <si>
    <t>605241037000</t>
  </si>
  <si>
    <t>605241038100</t>
  </si>
  <si>
    <t>860002036900</t>
  </si>
  <si>
    <t>860017017400</t>
  </si>
  <si>
    <t>860017017600</t>
  </si>
  <si>
    <t>860017017700</t>
  </si>
  <si>
    <t>860017062700</t>
  </si>
  <si>
    <t>860017062900</t>
  </si>
  <si>
    <t>860017267500</t>
  </si>
  <si>
    <t>HRANOL 100X100X2400</t>
  </si>
  <si>
    <t>HRANOL 40    60  750</t>
  </si>
  <si>
    <t>HRANOL SMRK NESUSENY</t>
  </si>
  <si>
    <t>HRANOL SMRK.160X80X800</t>
  </si>
  <si>
    <t>KS</t>
  </si>
  <si>
    <t>Název 1</t>
  </si>
  <si>
    <t>PALETA .</t>
  </si>
  <si>
    <t>PALETA CATEPILLAR</t>
  </si>
  <si>
    <t>PALETA EURO A - SVETLA</t>
  </si>
  <si>
    <t>PALETA EURO B TMAVA</t>
  </si>
  <si>
    <t>PALETA PROBST 240X125X17</t>
  </si>
  <si>
    <t>PRKNO SMRK.160X25X800</t>
  </si>
  <si>
    <t>SADA HRANOLU - 10KS</t>
  </si>
  <si>
    <t>Číslo artiklu</t>
  </si>
  <si>
    <t>Příloha - výkres</t>
  </si>
  <si>
    <t>Měrná jednotka</t>
  </si>
  <si>
    <t>Předpokládané množství MJ na rok</t>
  </si>
  <si>
    <t>Nabídková cena v Kč bez DPH za předpokládané množství</t>
  </si>
  <si>
    <t>Název zboží</t>
  </si>
  <si>
    <t>vzduchosuchý</t>
  </si>
  <si>
    <t>NC 1150</t>
  </si>
  <si>
    <t>1400X800X150</t>
  </si>
  <si>
    <t>2200X 800X150</t>
  </si>
  <si>
    <t>1000X1200X140</t>
  </si>
  <si>
    <t>VYKRES POZ.C.204</t>
  </si>
  <si>
    <t>70 X 100 X 1000 MM</t>
  </si>
  <si>
    <t>VYKRES POZ.C.205</t>
  </si>
  <si>
    <t>NIM/BUK</t>
  </si>
  <si>
    <t>TLD/BUK90X90X2400</t>
  </si>
  <si>
    <t>Nabídková cena celkem v Kč bez DPH</t>
  </si>
  <si>
    <t>VZMR: Dodávky palet a výrobků ze dřeva</t>
  </si>
  <si>
    <t>Příloha č. 1 Rámcové smlouvy  - Technická specifikace a ceník</t>
  </si>
  <si>
    <t>Identifikační údaje:</t>
  </si>
  <si>
    <t>Název/jméno prodávajícího:</t>
  </si>
  <si>
    <t>IČ:</t>
  </si>
  <si>
    <t>Razítko a podpis osoby oprávněné jednat jménem či za prodávajícího:</t>
  </si>
  <si>
    <t>Rámcová smlouva č. S177/19</t>
  </si>
  <si>
    <t xml:space="preserve">PALETA SMRK  </t>
  </si>
  <si>
    <t>2500X900X150</t>
  </si>
  <si>
    <t xml:space="preserve">HRANOL SMRK </t>
  </si>
  <si>
    <t>180X200X2450MM</t>
  </si>
  <si>
    <t>HRANOL SMRK</t>
  </si>
  <si>
    <t>120X80X800</t>
  </si>
  <si>
    <t>50X100X900</t>
  </si>
  <si>
    <t xml:space="preserve">HRANOL BUK </t>
  </si>
  <si>
    <t>viz příloha č. 2</t>
  </si>
  <si>
    <t>viz příloha č. 3</t>
  </si>
  <si>
    <t>viz příloha č. 4</t>
  </si>
  <si>
    <t>viz příloha č. 5</t>
  </si>
  <si>
    <t>Nabídková cena za 1 ks materiálu v Kč bez DPH za MJ</t>
  </si>
  <si>
    <t>Nabídková cena za dopravu za 1 ks materiálu v Kč bez DPH za MJ</t>
  </si>
  <si>
    <t>Materiál</t>
  </si>
  <si>
    <t>Max. vlhkost řeziva</t>
  </si>
  <si>
    <t>Nosnost (kg)</t>
  </si>
  <si>
    <t>buk</t>
  </si>
  <si>
    <t>1000 kg</t>
  </si>
  <si>
    <r>
      <t>*Předpokládaná nosnost palet na 1M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při nerovnoměrném zatížení, specifikace, parametry a rozměry řeziva dle palety EUR</t>
    </r>
  </si>
  <si>
    <t>jedle,smrk,borovice,modřín</t>
  </si>
  <si>
    <t>Nabídková cena za 1 ks materiálu v Kč bez DPH včetně dopravy</t>
  </si>
  <si>
    <t>160×160×2400</t>
  </si>
  <si>
    <t>SADA - 10 KS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</si>
</sst>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0"/>
    <numFmt numFmtId="175" formatCode="dd\.mm\.yyyy"/>
    <numFmt numFmtId="176" formatCode="##,###,##0.0########"/>
    <numFmt numFmtId="177" formatCode="########0.00######"/>
    <numFmt numFmtId="178" formatCode="#,###,###,##0.00###"/>
    <numFmt numFmtId="179" formatCode="#,###,###,##0.0#########"/>
    <numFmt numFmtId="180" formatCode="#,###,###,##0.00"/>
    <numFmt numFmtId="181" formatCode="##,###,##0.0\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2" fillId="0" borderId="0" xfId="46" applyNumberFormat="1" applyFont="1" applyFill="1" applyAlignment="1" applyProtection="1">
      <alignment horizontal="left"/>
      <protection/>
    </xf>
    <xf numFmtId="0" fontId="3" fillId="0" borderId="0" xfId="46" applyFont="1" applyFill="1" applyAlignment="1" applyProtection="1">
      <alignment horizontal="center"/>
      <protection/>
    </xf>
    <xf numFmtId="0" fontId="2" fillId="0" borderId="0" xfId="46" applyFont="1" applyFill="1" applyAlignment="1" applyProtection="1">
      <alignment horizontal="center"/>
      <protection/>
    </xf>
    <xf numFmtId="0" fontId="4" fillId="0" borderId="0" xfId="46" applyFont="1" applyFill="1" applyAlignment="1" applyProtection="1">
      <alignment horizontal="center"/>
      <protection/>
    </xf>
    <xf numFmtId="0" fontId="4" fillId="0" borderId="0" xfId="46" applyFont="1" applyFill="1" applyProtection="1">
      <alignment/>
      <protection/>
    </xf>
    <xf numFmtId="49" fontId="6" fillId="0" borderId="0" xfId="46" applyNumberFormat="1" applyFont="1" applyFill="1" applyBorder="1" applyProtection="1">
      <alignment/>
      <protection/>
    </xf>
    <xf numFmtId="49" fontId="6" fillId="0" borderId="0" xfId="46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46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2" xfId="0" applyNumberFormat="1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 vertical="center" wrapText="1"/>
    </xf>
    <xf numFmtId="0" fontId="1" fillId="8" borderId="14" xfId="46" applyFont="1" applyFill="1" applyBorder="1" applyAlignment="1" applyProtection="1">
      <alignment horizontal="center" vertical="center" wrapText="1"/>
      <protection/>
    </xf>
    <xf numFmtId="2" fontId="1" fillId="0" borderId="15" xfId="0" applyNumberFormat="1" applyFont="1" applyFill="1" applyBorder="1" applyAlignment="1">
      <alignment horizontal="center"/>
    </xf>
    <xf numFmtId="2" fontId="0" fillId="10" borderId="12" xfId="0" applyNumberFormat="1" applyFont="1" applyFill="1" applyBorder="1" applyAlignment="1" applyProtection="1">
      <alignment horizontal="center"/>
      <protection locked="0"/>
    </xf>
    <xf numFmtId="2" fontId="0" fillId="10" borderId="10" xfId="0" applyNumberFormat="1" applyFont="1" applyFill="1" applyBorder="1" applyAlignment="1" applyProtection="1">
      <alignment horizontal="center"/>
      <protection locked="0"/>
    </xf>
    <xf numFmtId="2" fontId="0" fillId="10" borderId="11" xfId="0" applyNumberFormat="1" applyFont="1" applyFill="1" applyBorder="1" applyAlignment="1" applyProtection="1">
      <alignment horizontal="center"/>
      <protection locked="0"/>
    </xf>
    <xf numFmtId="0" fontId="1" fillId="10" borderId="14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49" fontId="6" fillId="0" borderId="17" xfId="46" applyNumberFormat="1" applyFont="1" applyFill="1" applyBorder="1" applyAlignment="1" applyProtection="1">
      <alignment horizontal="left" vertical="center" wrapText="1"/>
      <protection/>
    </xf>
    <xf numFmtId="49" fontId="6" fillId="0" borderId="18" xfId="46" applyNumberFormat="1" applyFont="1" applyFill="1" applyBorder="1" applyAlignment="1" applyProtection="1">
      <alignment horizontal="left" vertical="center" wrapText="1"/>
      <protection/>
    </xf>
    <xf numFmtId="0" fontId="7" fillId="10" borderId="17" xfId="46" applyFont="1" applyFill="1" applyBorder="1" applyAlignment="1" applyProtection="1">
      <alignment horizontal="center" vertical="center"/>
      <protection locked="0"/>
    </xf>
    <xf numFmtId="0" fontId="7" fillId="10" borderId="19" xfId="46" applyFont="1" applyFill="1" applyBorder="1" applyAlignment="1" applyProtection="1">
      <alignment horizontal="center" vertical="center"/>
      <protection locked="0"/>
    </xf>
    <xf numFmtId="0" fontId="7" fillId="10" borderId="18" xfId="46" applyFont="1" applyFill="1" applyBorder="1" applyAlignment="1" applyProtection="1">
      <alignment horizontal="center" vertical="center"/>
      <protection locked="0"/>
    </xf>
    <xf numFmtId="1" fontId="2" fillId="0" borderId="0" xfId="46" applyNumberFormat="1" applyFont="1" applyFill="1" applyAlignment="1" applyProtection="1">
      <alignment horizontal="left"/>
      <protection/>
    </xf>
    <xf numFmtId="49" fontId="5" fillId="0" borderId="0" xfId="46" applyNumberFormat="1" applyFont="1" applyFill="1" applyBorder="1" applyAlignment="1" applyProtection="1">
      <alignment horizontal="left"/>
      <protection/>
    </xf>
    <xf numFmtId="49" fontId="6" fillId="0" borderId="17" xfId="46" applyNumberFormat="1" applyFont="1" applyFill="1" applyBorder="1" applyAlignment="1" applyProtection="1">
      <alignment horizontal="left" wrapText="1"/>
      <protection/>
    </xf>
    <xf numFmtId="49" fontId="6" fillId="0" borderId="18" xfId="46" applyNumberFormat="1" applyFont="1" applyFill="1" applyBorder="1" applyAlignment="1" applyProtection="1">
      <alignment horizontal="left" wrapText="1"/>
      <protection/>
    </xf>
    <xf numFmtId="0" fontId="7" fillId="10" borderId="10" xfId="46" applyFont="1" applyFill="1" applyBorder="1" applyAlignment="1" applyProtection="1">
      <alignment horizontal="center" vertical="center"/>
      <protection locked="0"/>
    </xf>
    <xf numFmtId="49" fontId="6" fillId="0" borderId="10" xfId="46" applyNumberFormat="1" applyFont="1" applyFill="1" applyBorder="1" applyAlignment="1" applyProtection="1">
      <alignment horizontal="left"/>
      <protection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1085850</xdr:colOff>
      <xdr:row>1</xdr:row>
      <xdr:rowOff>76200</xdr:rowOff>
    </xdr:from>
    <xdr:to>
      <xdr:col>13</xdr:col>
      <xdr:colOff>0</xdr:colOff>
      <xdr:row>5</xdr:row>
      <xdr:rowOff>85725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3812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1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17.7109375" style="0" customWidth="1"/>
    <col min="2" max="2" width="29.00390625" style="0" customWidth="1"/>
    <col min="3" max="3" width="32.28125" style="0" customWidth="1"/>
    <col min="4" max="4" width="18.57421875" style="0" customWidth="1"/>
    <col min="5" max="5" width="23.140625" style="0" bestFit="1" customWidth="1"/>
    <col min="6" max="6" width="8.8515625" style="0" customWidth="1"/>
    <col min="7" max="7" width="8.140625" style="0" customWidth="1"/>
    <col min="8" max="8" width="14.8515625" style="0" customWidth="1"/>
    <col min="9" max="9" width="17.00390625" style="0" customWidth="1"/>
    <col min="10" max="12" width="17.140625" style="0" customWidth="1"/>
    <col min="13" max="13" width="18.421875" style="0" customWidth="1"/>
  </cols>
  <sheetData>
    <row r="2" spans="1:8" ht="15">
      <c r="A2" s="34" t="s">
        <v>48</v>
      </c>
      <c r="B2" s="34"/>
      <c r="C2" s="34"/>
      <c r="D2" s="34"/>
      <c r="E2" s="34"/>
      <c r="F2" s="34"/>
      <c r="G2" s="34"/>
      <c r="H2" s="34"/>
    </row>
    <row r="3" spans="1:8" ht="15">
      <c r="A3" s="2" t="s">
        <v>54</v>
      </c>
      <c r="B3" s="3"/>
      <c r="C3" s="3"/>
      <c r="D3" s="4"/>
      <c r="E3" s="4"/>
      <c r="F3" s="4"/>
      <c r="G3" s="4"/>
      <c r="H3" s="3"/>
    </row>
    <row r="4" spans="1:8" ht="15">
      <c r="A4" s="2" t="s">
        <v>49</v>
      </c>
      <c r="B4" s="5"/>
      <c r="C4" s="6"/>
      <c r="D4" s="6"/>
      <c r="E4" s="6"/>
      <c r="F4" s="6"/>
      <c r="G4" s="6"/>
      <c r="H4" s="6"/>
    </row>
    <row r="7" spans="1:14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51.75" thickBot="1">
      <c r="A8" s="20" t="s">
        <v>31</v>
      </c>
      <c r="B8" s="20" t="s">
        <v>36</v>
      </c>
      <c r="C8" s="20" t="s">
        <v>23</v>
      </c>
      <c r="D8" s="20" t="s">
        <v>32</v>
      </c>
      <c r="E8" s="20" t="s">
        <v>69</v>
      </c>
      <c r="F8" s="20" t="s">
        <v>70</v>
      </c>
      <c r="G8" s="20" t="s">
        <v>71</v>
      </c>
      <c r="H8" s="20" t="s">
        <v>33</v>
      </c>
      <c r="I8" s="20" t="s">
        <v>34</v>
      </c>
      <c r="J8" s="21" t="s">
        <v>67</v>
      </c>
      <c r="K8" s="21" t="s">
        <v>68</v>
      </c>
      <c r="L8" s="21" t="s">
        <v>76</v>
      </c>
      <c r="M8" s="20" t="s">
        <v>35</v>
      </c>
      <c r="N8" s="1"/>
    </row>
    <row r="9" spans="1:13" ht="12.75">
      <c r="A9" s="13" t="s">
        <v>1</v>
      </c>
      <c r="B9" s="13" t="s">
        <v>29</v>
      </c>
      <c r="C9" s="14" t="s">
        <v>44</v>
      </c>
      <c r="D9" s="13"/>
      <c r="E9" s="16" t="s">
        <v>75</v>
      </c>
      <c r="F9" s="17">
        <v>0.3</v>
      </c>
      <c r="G9" s="13"/>
      <c r="H9" s="13" t="s">
        <v>22</v>
      </c>
      <c r="I9" s="13">
        <v>20</v>
      </c>
      <c r="J9" s="23"/>
      <c r="K9" s="23"/>
      <c r="L9" s="19">
        <f>J9+K9</f>
        <v>0</v>
      </c>
      <c r="M9" s="15">
        <f>I9*L9</f>
        <v>0</v>
      </c>
    </row>
    <row r="10" spans="1:13" ht="12.75">
      <c r="A10" s="9" t="s">
        <v>2</v>
      </c>
      <c r="B10" s="9" t="s">
        <v>19</v>
      </c>
      <c r="C10" s="10" t="s">
        <v>37</v>
      </c>
      <c r="D10" s="9"/>
      <c r="E10" s="16" t="s">
        <v>75</v>
      </c>
      <c r="F10" s="17">
        <v>0.25</v>
      </c>
      <c r="G10" s="9"/>
      <c r="H10" s="9" t="s">
        <v>22</v>
      </c>
      <c r="I10" s="9">
        <v>20000</v>
      </c>
      <c r="J10" s="24"/>
      <c r="K10" s="24"/>
      <c r="L10" s="19">
        <f aca="true" t="shared" si="0" ref="L10:L25">J10+K10</f>
        <v>0</v>
      </c>
      <c r="M10" s="15">
        <f aca="true" t="shared" si="1" ref="M10:M25">I10*L10</f>
        <v>0</v>
      </c>
    </row>
    <row r="11" spans="1:13" ht="12.75">
      <c r="A11" s="9" t="s">
        <v>3</v>
      </c>
      <c r="B11" s="10" t="s">
        <v>57</v>
      </c>
      <c r="C11" s="10" t="s">
        <v>61</v>
      </c>
      <c r="D11" s="9"/>
      <c r="E11" s="16" t="s">
        <v>75</v>
      </c>
      <c r="F11" s="17">
        <v>0.3</v>
      </c>
      <c r="G11" s="9"/>
      <c r="H11" s="9" t="s">
        <v>22</v>
      </c>
      <c r="I11" s="9">
        <v>1500</v>
      </c>
      <c r="J11" s="24"/>
      <c r="K11" s="24"/>
      <c r="L11" s="19">
        <f t="shared" si="0"/>
        <v>0</v>
      </c>
      <c r="M11" s="15">
        <f t="shared" si="1"/>
        <v>0</v>
      </c>
    </row>
    <row r="12" spans="1:13" ht="12.75">
      <c r="A12" s="9" t="s">
        <v>4</v>
      </c>
      <c r="B12" s="10" t="s">
        <v>59</v>
      </c>
      <c r="C12" s="10" t="s">
        <v>60</v>
      </c>
      <c r="D12" s="9"/>
      <c r="E12" s="16" t="s">
        <v>75</v>
      </c>
      <c r="F12" s="17">
        <v>0.3</v>
      </c>
      <c r="G12" s="9"/>
      <c r="H12" s="9" t="s">
        <v>22</v>
      </c>
      <c r="I12" s="9">
        <v>1600</v>
      </c>
      <c r="J12" s="24"/>
      <c r="K12" s="24"/>
      <c r="L12" s="19">
        <f t="shared" si="0"/>
        <v>0</v>
      </c>
      <c r="M12" s="15">
        <f t="shared" si="1"/>
        <v>0</v>
      </c>
    </row>
    <row r="13" spans="1:13" ht="12.75">
      <c r="A13" s="9" t="s">
        <v>5</v>
      </c>
      <c r="B13" s="9" t="s">
        <v>18</v>
      </c>
      <c r="C13" s="10" t="s">
        <v>45</v>
      </c>
      <c r="D13" s="9"/>
      <c r="E13" s="16" t="s">
        <v>72</v>
      </c>
      <c r="F13" s="17">
        <v>0.3</v>
      </c>
      <c r="G13" s="9"/>
      <c r="H13" s="9" t="s">
        <v>22</v>
      </c>
      <c r="I13" s="9">
        <v>100</v>
      </c>
      <c r="J13" s="24"/>
      <c r="K13" s="24"/>
      <c r="L13" s="19">
        <f t="shared" si="0"/>
        <v>0</v>
      </c>
      <c r="M13" s="15">
        <f t="shared" si="1"/>
        <v>0</v>
      </c>
    </row>
    <row r="14" spans="1:13" ht="12.75">
      <c r="A14" s="9" t="s">
        <v>6</v>
      </c>
      <c r="B14" s="9" t="s">
        <v>30</v>
      </c>
      <c r="C14" s="10" t="s">
        <v>46</v>
      </c>
      <c r="D14" s="9"/>
      <c r="E14" s="16" t="s">
        <v>72</v>
      </c>
      <c r="F14" s="17">
        <v>0.3</v>
      </c>
      <c r="G14" s="9"/>
      <c r="H14" s="41" t="s">
        <v>78</v>
      </c>
      <c r="I14" s="9">
        <v>5</v>
      </c>
      <c r="J14" s="24"/>
      <c r="K14" s="24"/>
      <c r="L14" s="19">
        <f t="shared" si="0"/>
        <v>0</v>
      </c>
      <c r="M14" s="15">
        <f t="shared" si="1"/>
        <v>0</v>
      </c>
    </row>
    <row r="15" spans="1:13" ht="12.75">
      <c r="A15" s="9" t="s">
        <v>7</v>
      </c>
      <c r="B15" s="10" t="s">
        <v>62</v>
      </c>
      <c r="C15" s="40" t="s">
        <v>77</v>
      </c>
      <c r="D15" s="9"/>
      <c r="E15" s="16" t="s">
        <v>72</v>
      </c>
      <c r="F15" s="17">
        <v>0.3</v>
      </c>
      <c r="G15" s="9"/>
      <c r="H15" s="9" t="s">
        <v>22</v>
      </c>
      <c r="I15" s="9">
        <v>30</v>
      </c>
      <c r="J15" s="24"/>
      <c r="K15" s="24"/>
      <c r="L15" s="19">
        <f t="shared" si="0"/>
        <v>0</v>
      </c>
      <c r="M15" s="15">
        <f t="shared" si="1"/>
        <v>0</v>
      </c>
    </row>
    <row r="16" spans="1:13" ht="12.75">
      <c r="A16" s="9" t="s">
        <v>8</v>
      </c>
      <c r="B16" s="9" t="s">
        <v>20</v>
      </c>
      <c r="C16" s="10" t="s">
        <v>43</v>
      </c>
      <c r="D16" s="9"/>
      <c r="E16" s="16" t="s">
        <v>75</v>
      </c>
      <c r="F16" s="17">
        <v>0.3</v>
      </c>
      <c r="G16" s="9"/>
      <c r="H16" s="9" t="s">
        <v>22</v>
      </c>
      <c r="I16" s="9">
        <v>1000</v>
      </c>
      <c r="J16" s="24"/>
      <c r="K16" s="24"/>
      <c r="L16" s="19">
        <f t="shared" si="0"/>
        <v>0</v>
      </c>
      <c r="M16" s="15">
        <f t="shared" si="1"/>
        <v>0</v>
      </c>
    </row>
    <row r="17" spans="1:13" ht="12.75">
      <c r="A17" s="9" t="s">
        <v>9</v>
      </c>
      <c r="B17" s="9" t="s">
        <v>21</v>
      </c>
      <c r="C17" s="10" t="s">
        <v>42</v>
      </c>
      <c r="D17" s="9"/>
      <c r="E17" s="16" t="s">
        <v>75</v>
      </c>
      <c r="F17" s="17">
        <v>0.3</v>
      </c>
      <c r="G17" s="9"/>
      <c r="H17" s="9" t="s">
        <v>22</v>
      </c>
      <c r="I17" s="9">
        <v>10</v>
      </c>
      <c r="J17" s="24"/>
      <c r="K17" s="24"/>
      <c r="L17" s="19">
        <f t="shared" si="0"/>
        <v>0</v>
      </c>
      <c r="M17" s="15">
        <f t="shared" si="1"/>
        <v>0</v>
      </c>
    </row>
    <row r="18" spans="1:13" ht="12.75">
      <c r="A18" s="9" t="s">
        <v>10</v>
      </c>
      <c r="B18" s="10" t="s">
        <v>57</v>
      </c>
      <c r="C18" s="10" t="s">
        <v>58</v>
      </c>
      <c r="D18" s="9"/>
      <c r="E18" s="16" t="s">
        <v>75</v>
      </c>
      <c r="F18" s="17">
        <v>0.3</v>
      </c>
      <c r="G18" s="12"/>
      <c r="H18" s="9" t="s">
        <v>22</v>
      </c>
      <c r="I18" s="9">
        <v>5</v>
      </c>
      <c r="J18" s="24"/>
      <c r="K18" s="24"/>
      <c r="L18" s="19">
        <f t="shared" si="0"/>
        <v>0</v>
      </c>
      <c r="M18" s="15">
        <f t="shared" si="1"/>
        <v>0</v>
      </c>
    </row>
    <row r="19" spans="1:13" ht="12.75">
      <c r="A19" s="9" t="s">
        <v>11</v>
      </c>
      <c r="B19" s="9" t="s">
        <v>25</v>
      </c>
      <c r="C19" s="10" t="s">
        <v>41</v>
      </c>
      <c r="D19" s="9"/>
      <c r="E19" s="16" t="s">
        <v>75</v>
      </c>
      <c r="F19" s="17">
        <v>0.3</v>
      </c>
      <c r="G19" s="12" t="s">
        <v>73</v>
      </c>
      <c r="H19" s="9" t="s">
        <v>22</v>
      </c>
      <c r="I19" s="9">
        <v>250</v>
      </c>
      <c r="J19" s="24"/>
      <c r="K19" s="24"/>
      <c r="L19" s="19">
        <f t="shared" si="0"/>
        <v>0</v>
      </c>
      <c r="M19" s="15">
        <f t="shared" si="1"/>
        <v>0</v>
      </c>
    </row>
    <row r="20" spans="1:13" ht="12.75">
      <c r="A20" s="9" t="s">
        <v>12</v>
      </c>
      <c r="B20" s="9" t="s">
        <v>27</v>
      </c>
      <c r="C20" s="9" t="s">
        <v>0</v>
      </c>
      <c r="D20" s="12" t="s">
        <v>63</v>
      </c>
      <c r="E20" s="16" t="s">
        <v>75</v>
      </c>
      <c r="F20" s="17">
        <v>0.3</v>
      </c>
      <c r="G20" s="12" t="s">
        <v>73</v>
      </c>
      <c r="H20" s="9" t="s">
        <v>22</v>
      </c>
      <c r="I20" s="9">
        <v>6000</v>
      </c>
      <c r="J20" s="24"/>
      <c r="K20" s="24"/>
      <c r="L20" s="19">
        <f t="shared" si="0"/>
        <v>0</v>
      </c>
      <c r="M20" s="15">
        <f t="shared" si="1"/>
        <v>0</v>
      </c>
    </row>
    <row r="21" spans="1:13" ht="12.75">
      <c r="A21" s="9" t="s">
        <v>13</v>
      </c>
      <c r="B21" s="9" t="s">
        <v>28</v>
      </c>
      <c r="C21" s="10" t="s">
        <v>38</v>
      </c>
      <c r="D21" s="12" t="s">
        <v>64</v>
      </c>
      <c r="E21" s="16" t="s">
        <v>75</v>
      </c>
      <c r="F21" s="17">
        <v>0.3</v>
      </c>
      <c r="G21" s="12" t="s">
        <v>73</v>
      </c>
      <c r="H21" s="9" t="s">
        <v>22</v>
      </c>
      <c r="I21" s="9">
        <v>50</v>
      </c>
      <c r="J21" s="24"/>
      <c r="K21" s="24"/>
      <c r="L21" s="19">
        <f t="shared" si="0"/>
        <v>0</v>
      </c>
      <c r="M21" s="15">
        <f t="shared" si="1"/>
        <v>0</v>
      </c>
    </row>
    <row r="22" spans="1:13" ht="12.75">
      <c r="A22" s="9" t="s">
        <v>14</v>
      </c>
      <c r="B22" s="9" t="s">
        <v>26</v>
      </c>
      <c r="C22" s="9" t="s">
        <v>0</v>
      </c>
      <c r="D22" s="12" t="s">
        <v>65</v>
      </c>
      <c r="E22" s="16" t="s">
        <v>75</v>
      </c>
      <c r="F22" s="17">
        <v>0.28</v>
      </c>
      <c r="G22" s="12" t="s">
        <v>73</v>
      </c>
      <c r="H22" s="9" t="s">
        <v>22</v>
      </c>
      <c r="I22" s="9">
        <v>120</v>
      </c>
      <c r="J22" s="24"/>
      <c r="K22" s="24"/>
      <c r="L22" s="19">
        <f t="shared" si="0"/>
        <v>0</v>
      </c>
      <c r="M22" s="15">
        <f t="shared" si="1"/>
        <v>0</v>
      </c>
    </row>
    <row r="23" spans="1:13" ht="12.75">
      <c r="A23" s="9" t="s">
        <v>15</v>
      </c>
      <c r="B23" s="9" t="s">
        <v>24</v>
      </c>
      <c r="C23" s="10" t="s">
        <v>39</v>
      </c>
      <c r="D23" s="9"/>
      <c r="E23" s="16" t="s">
        <v>75</v>
      </c>
      <c r="F23" s="17">
        <v>0.3</v>
      </c>
      <c r="G23" s="12" t="s">
        <v>73</v>
      </c>
      <c r="H23" s="9" t="s">
        <v>22</v>
      </c>
      <c r="I23" s="9">
        <v>500</v>
      </c>
      <c r="J23" s="24"/>
      <c r="K23" s="24"/>
      <c r="L23" s="19">
        <f t="shared" si="0"/>
        <v>0</v>
      </c>
      <c r="M23" s="15">
        <f t="shared" si="1"/>
        <v>0</v>
      </c>
    </row>
    <row r="24" spans="1:13" ht="12.75">
      <c r="A24" s="9" t="s">
        <v>16</v>
      </c>
      <c r="B24" s="9" t="s">
        <v>24</v>
      </c>
      <c r="C24" s="10" t="s">
        <v>40</v>
      </c>
      <c r="D24" s="12" t="s">
        <v>66</v>
      </c>
      <c r="E24" s="16" t="s">
        <v>75</v>
      </c>
      <c r="F24" s="17">
        <v>0.3</v>
      </c>
      <c r="G24" s="12" t="s">
        <v>73</v>
      </c>
      <c r="H24" s="9" t="s">
        <v>22</v>
      </c>
      <c r="I24" s="9">
        <v>800</v>
      </c>
      <c r="J24" s="24"/>
      <c r="K24" s="24"/>
      <c r="L24" s="19">
        <f t="shared" si="0"/>
        <v>0</v>
      </c>
      <c r="M24" s="15">
        <f t="shared" si="1"/>
        <v>0</v>
      </c>
    </row>
    <row r="25" spans="1:13" ht="13.5" thickBot="1">
      <c r="A25" s="9" t="s">
        <v>17</v>
      </c>
      <c r="B25" s="10" t="s">
        <v>55</v>
      </c>
      <c r="C25" s="10" t="s">
        <v>56</v>
      </c>
      <c r="D25" s="9"/>
      <c r="E25" s="16" t="s">
        <v>75</v>
      </c>
      <c r="F25" s="17">
        <v>0.3</v>
      </c>
      <c r="G25" s="12" t="s">
        <v>73</v>
      </c>
      <c r="H25" s="11" t="s">
        <v>22</v>
      </c>
      <c r="I25" s="11">
        <v>10</v>
      </c>
      <c r="J25" s="25"/>
      <c r="K25" s="25"/>
      <c r="L25" s="19">
        <f t="shared" si="0"/>
        <v>0</v>
      </c>
      <c r="M25" s="15">
        <f t="shared" si="1"/>
        <v>0</v>
      </c>
    </row>
    <row r="26" spans="1:13" ht="15" thickBot="1">
      <c r="A26" s="18" t="s">
        <v>74</v>
      </c>
      <c r="H26" s="26" t="s">
        <v>47</v>
      </c>
      <c r="I26" s="27"/>
      <c r="J26" s="27"/>
      <c r="K26" s="27"/>
      <c r="L26" s="28"/>
      <c r="M26" s="22">
        <f>SUM(M9:M25)</f>
        <v>0</v>
      </c>
    </row>
    <row r="28" spans="1:8" ht="12.75">
      <c r="A28" s="35" t="s">
        <v>50</v>
      </c>
      <c r="B28" s="35"/>
      <c r="C28" s="7"/>
      <c r="D28" s="8"/>
      <c r="E28" s="8"/>
      <c r="F28" s="8"/>
      <c r="G28" s="8"/>
      <c r="H28" s="8"/>
    </row>
    <row r="29" spans="1:8" ht="25.5" customHeight="1">
      <c r="A29" s="36" t="s">
        <v>51</v>
      </c>
      <c r="B29" s="37"/>
      <c r="C29" s="38"/>
      <c r="D29" s="38"/>
      <c r="E29" s="38"/>
      <c r="F29" s="38"/>
      <c r="G29" s="38"/>
      <c r="H29" s="38"/>
    </row>
    <row r="30" spans="1:8" ht="23.25" customHeight="1">
      <c r="A30" s="39" t="s">
        <v>52</v>
      </c>
      <c r="B30" s="39"/>
      <c r="C30" s="31"/>
      <c r="D30" s="32"/>
      <c r="E30" s="32"/>
      <c r="F30" s="32"/>
      <c r="G30" s="32"/>
      <c r="H30" s="33"/>
    </row>
    <row r="31" spans="1:8" ht="30" customHeight="1">
      <c r="A31" s="29" t="s">
        <v>53</v>
      </c>
      <c r="B31" s="30"/>
      <c r="C31" s="31"/>
      <c r="D31" s="32"/>
      <c r="E31" s="32"/>
      <c r="F31" s="32"/>
      <c r="G31" s="32"/>
      <c r="H31" s="33"/>
    </row>
  </sheetData>
  <sheetProtection password="CF07" sheet="1"/>
  <protectedRanges>
    <protectedRange sqref="C29:H31" name="Oblast1_2"/>
  </protectedRanges>
  <mergeCells count="9">
    <mergeCell ref="H26:L26"/>
    <mergeCell ref="A31:B31"/>
    <mergeCell ref="C31:H31"/>
    <mergeCell ref="A2:H2"/>
    <mergeCell ref="A28:B28"/>
    <mergeCell ref="A29:B29"/>
    <mergeCell ref="C29:H29"/>
    <mergeCell ref="A30:B30"/>
    <mergeCell ref="C30:H30"/>
  </mergeCells>
  <printOptions/>
  <pageMargins left="0.7" right="0.7" top="0.787401575" bottom="0.787401575" header="0.3" footer="0.3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Eliášová Martina</dc:creator>
  <cp:keywords/>
  <dc:description/>
  <cp:lastModifiedBy>Rašková Klára</cp:lastModifiedBy>
  <cp:lastPrinted>2019-05-30T04:48:47Z</cp:lastPrinted>
  <dcterms:created xsi:type="dcterms:W3CDTF">2019-05-20T11:48:32Z</dcterms:created>
  <dcterms:modified xsi:type="dcterms:W3CDTF">2019-09-06T07:40:48Z</dcterms:modified>
  <cp:category/>
  <cp:version/>
  <cp:contentType/>
  <cp:contentStatus/>
</cp:coreProperties>
</file>