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580" windowHeight="9735" activeTab="1"/>
  </bookViews>
  <sheets>
    <sheet name="List1" sheetId="1" r:id="rId1"/>
    <sheet name="List1 (2)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<sst xmlns="http://schemas.openxmlformats.org/spreadsheetml/2006/main" count="271" uniqueCount="146">
  <si>
    <t>SPOUŠTĚČ   BOSCH</t>
  </si>
  <si>
    <t>VÁLEC      BRZDOVÝ HLAVNÍ 19,05</t>
  </si>
  <si>
    <t>BUBEN      BRZDOVÝ EP 006.2.2</t>
  </si>
  <si>
    <t>BUBEN      BRZDOVÝ EP</t>
  </si>
  <si>
    <t>Název a popis materiálu (zboží)</t>
  </si>
  <si>
    <t>Číslo dílu</t>
  </si>
  <si>
    <t>cena celkem bez DPH</t>
  </si>
  <si>
    <t>četnost ks</t>
  </si>
  <si>
    <t>Tovární značka</t>
  </si>
  <si>
    <t>Položka</t>
  </si>
  <si>
    <t>BALKANCAR</t>
  </si>
  <si>
    <t>LINDE</t>
  </si>
  <si>
    <t>JUNGHEINRICH</t>
  </si>
  <si>
    <t>DESTA</t>
  </si>
  <si>
    <t>STILL</t>
  </si>
  <si>
    <t>VKP</t>
  </si>
  <si>
    <t>VALMAR</t>
  </si>
  <si>
    <t>YALE</t>
  </si>
  <si>
    <t>KOLENO, sací k čerpadlu zdvihu</t>
  </si>
  <si>
    <t>REGULÁTOR  CURTIS 1205-5301, pojezdová regulace</t>
  </si>
  <si>
    <t xml:space="preserve">SADA  PRO ÚDRŽBU V. H25, filtry, kladky, řemeny, náplně pro velkou údržbu        </t>
  </si>
  <si>
    <t>JEDNOTKA   ŘÍDÍCÍ, pro R16 - hlavní řídící jednotka</t>
  </si>
  <si>
    <t>SKŘÍŇ      JUNG. REPAS, skříň pojezdového sloupu</t>
  </si>
  <si>
    <t xml:space="preserve">RÁM        ŠASÍ LINDE, spodní část rámu L16 </t>
  </si>
  <si>
    <t xml:space="preserve">SADA       DÍLY PRO NÁPRAVU, spojovací táhla, čepy, podložky, ložiska sv. č. </t>
  </si>
  <si>
    <t>JEDNOTKA   ŘÍDÍCÍ REPAS, hlavní pojezdová jednotka</t>
  </si>
  <si>
    <t xml:space="preserve">SADA  PRO ÚDRŽBU H25, filtry, náplně pojezdu, oleje, filtry kabiny          </t>
  </si>
  <si>
    <t xml:space="preserve">RÁM        ŠASÍ LINDE, spodní a boční část - výměnný díl </t>
  </si>
  <si>
    <t>JEDNOTKA   ŘÍDÍCÍ, jednotka hnacího elektromotoru AC</t>
  </si>
  <si>
    <t xml:space="preserve">AKCELERÁTORLINDE, potenciometr akcelerátoru </t>
  </si>
  <si>
    <t>VEDENÍ     VC., kabelový svazek řídící jednotky R16</t>
  </si>
  <si>
    <t>REDUKTOR, řídící nápravy EP</t>
  </si>
  <si>
    <t xml:space="preserve">JEDNOTKA   ŘÍDÍCÍ REPAS, jednotka řízení hydrauliky </t>
  </si>
  <si>
    <t>RÁM        HT, část rámu - uložení opěrného kola</t>
  </si>
  <si>
    <t>DOTEK      POHYBLIVÝ KPD7, kontakt styjkače</t>
  </si>
  <si>
    <t xml:space="preserve">SADA  PRO ÚDRŽBU H30,  filtry, náplně pojezdu, oleje, filtry kabiny     </t>
  </si>
  <si>
    <t>JEDNOTKA   ŘÍDÍCÍ, regulace pojezdu</t>
  </si>
  <si>
    <t xml:space="preserve">POTENCIOMETR, ovládacího oje </t>
  </si>
  <si>
    <t xml:space="preserve">PEDÁL      OKL, akcelerátoru - pedálu </t>
  </si>
  <si>
    <t xml:space="preserve">LAMELA     SPOJKY, komletní soubor dílů ruční brzdy </t>
  </si>
  <si>
    <t xml:space="preserve">TÁHLO      ŠASÍ LINDE, táhlo k násobiči zdvihu </t>
  </si>
  <si>
    <t xml:space="preserve">KOLO       TALÍŘOVÉ + PASTOREK, diferenciál pojezdové skříně </t>
  </si>
  <si>
    <t xml:space="preserve">JEDNOTKA   ŘÍDÍCÍ, hydraulická řídící část </t>
  </si>
  <si>
    <t>ŘÍZENÍ     HYDROSTAT. XY85-0/1, sada k přetěsnění bočního víka hydrost.</t>
  </si>
  <si>
    <t xml:space="preserve">SADA  PRO ÚDRŽBU H30    filtry, náplně pojezdu, oleje, filtry kabiny     </t>
  </si>
  <si>
    <t xml:space="preserve">SADA       DÍLY PRO NÁPRAVU, S60, čepy, podložky, ložiska sv. č. </t>
  </si>
  <si>
    <t xml:space="preserve">STYKAČ     KPE6-80V, spínání regulace pojezdu </t>
  </si>
  <si>
    <t xml:space="preserve">TÁHLO      H – TÁHLO, násobič zdvihu tandemového kola </t>
  </si>
  <si>
    <t>SADA       DÍLY PRO NÁPRAVU, H30, Levý ot. Čep kola, sv. čep, ložiska</t>
  </si>
  <si>
    <t xml:space="preserve">ROTOR      ES2,8/7,5/28 - elektromotoru - repas </t>
  </si>
  <si>
    <t xml:space="preserve">ROTOR  chladící jednotky - agregátu - repas </t>
  </si>
  <si>
    <t xml:space="preserve">JEDNOTKA   ŘÍDÍCÍ REPAS, oprava řídící jednotky pojezdu </t>
  </si>
  <si>
    <t xml:space="preserve">DESKA - hlavní ovládací deska převodové skříně </t>
  </si>
  <si>
    <t>VÁLEC      HYDRAULICKÝ, náklonu repas H25</t>
  </si>
  <si>
    <t>ČEP        KOLA LEVÝ - otočný čep kola holý H30</t>
  </si>
  <si>
    <t>ČEP        KOLA PRAVÝ - otočný čep kola holý H30</t>
  </si>
  <si>
    <t>LANOVOD středový ruční brdy EP 006, 011</t>
  </si>
  <si>
    <t xml:space="preserve">KOLO       ČERPADLOVÉ, náhon čerpadla pojezdu </t>
  </si>
  <si>
    <t xml:space="preserve">VÍKO       HLAVNÍ, víko čerpadlové skříně </t>
  </si>
  <si>
    <t xml:space="preserve">MAGNET     PŘEPÍNACÍ, snímač, spínač, řadič pro jednotku pojezdu </t>
  </si>
  <si>
    <t xml:space="preserve">AGREGÁT    ŘÍZENÍ, hydraulický posilovač - repas </t>
  </si>
  <si>
    <t>OKO        VÁLCE, pro sklopný válec komplet vč. čepu</t>
  </si>
  <si>
    <t xml:space="preserve">STYKAČ     KPE6-40V, pro pojezdovou jednotku ploš. Voz. EP </t>
  </si>
  <si>
    <t xml:space="preserve">ČERPADLO   C096XTM, čerpadlo hydrauliky repas </t>
  </si>
  <si>
    <t>SADA   PRO ÚDRŽBU S60, sada filtrů, náplní</t>
  </si>
  <si>
    <t xml:space="preserve">SADA  PRO ÚDRŽBU VALMAR  sada filtrů, náplní      </t>
  </si>
  <si>
    <t xml:space="preserve">ČERPADLO   ZUBOVÉ A72X, pojezd </t>
  </si>
  <si>
    <t xml:space="preserve">VÍKO       S ČEPEM, spodní převodové skříně </t>
  </si>
  <si>
    <t>SADA       DÍLY PRO NÁPRAVU, sada: čepy, pouzdra, kulové čepy, táhla</t>
  </si>
  <si>
    <t xml:space="preserve">NOSNÍK vc., výměnný díl spodní rám podvozku </t>
  </si>
  <si>
    <t>SADA       DÍLY PRO NÁPRAVU, pro opravu - táhla, čepy, ložiska</t>
  </si>
  <si>
    <t xml:space="preserve">KONZOLA    ULOŽENÍ, R16 konzola uložení horního šasí - pro silentbloky </t>
  </si>
  <si>
    <t xml:space="preserve">JEDNOTKA   ŘÍDÍCÍ, akcelerace - repas </t>
  </si>
  <si>
    <t xml:space="preserve">SADA  PRO ÚDRŽBU S60, filtry, náplně, řemeny, kladky po 3000Mth          </t>
  </si>
  <si>
    <t xml:space="preserve">SADA  OPRAVNÁ  SERVO, sada těsniva, ucpávka, ložiska </t>
  </si>
  <si>
    <t xml:space="preserve">SERVOBRZDA SERVOBRZDA 230-L, štít brzdy EP - kompletní </t>
  </si>
  <si>
    <t xml:space="preserve">VÁLEC      211A1-90x55/70, repas válec zdvihu </t>
  </si>
  <si>
    <t xml:space="preserve">JEDNOTKA   ŘÍDÍCÍ, jednotka akcelerace pojezdu </t>
  </si>
  <si>
    <t xml:space="preserve">JEDNOTKA   ŘÍDÍCÍ REPAS, jednotka akcelerace pojezdu </t>
  </si>
  <si>
    <t xml:space="preserve">MANŽETA    vcelku, hlavní zvedacá válec </t>
  </si>
  <si>
    <t xml:space="preserve">VIDLICE, obal a vidlice válce sklopného zařízení </t>
  </si>
  <si>
    <t xml:space="preserve">SADA  OPRAVNÁ SERVO, sada těsniva, ucpávky a pístu                </t>
  </si>
  <si>
    <t xml:space="preserve">VÁLEC      BRZDOVÝ HLAVNÍ, odpojovač tahu hydrostatického pohonu </t>
  </si>
  <si>
    <t xml:space="preserve">REGULÁTOR  PŘEDSTŘIKU, část regulace čerpadla </t>
  </si>
  <si>
    <t xml:space="preserve">KOLO       TALÍŘOVÉ+KUŽEL.PASTOREK, diferenciál bez ložisek </t>
  </si>
  <si>
    <t xml:space="preserve">PÉRO       DUTÉ PRYŽOVÉ, odpružení přední nápravy EP </t>
  </si>
  <si>
    <t xml:space="preserve">ROZVADĚČ   HDP, elektrická řídící část hydraulického rozvaděče </t>
  </si>
  <si>
    <t xml:space="preserve">JEDNOTKA   ŘÍDÍCÍ, jednotka elektrické řídící části hydraulického rozvaděče - rep. </t>
  </si>
  <si>
    <t xml:space="preserve">ČERPADLO   VODNÍ, kompletní čerpadlo vč. řemenice a vrtule </t>
  </si>
  <si>
    <t xml:space="preserve">JEDNOTKA   ŘÍDÍCÍ, pro servořízení </t>
  </si>
  <si>
    <t xml:space="preserve">KLADKA-LOŽ KLADKA-LOŽISKO vc., spodní a boční kladky desky </t>
  </si>
  <si>
    <t xml:space="preserve">JEDNOTKA   ŘÍDÍCÍ REPAS, ovládání přídavných zařízení vidlic </t>
  </si>
  <si>
    <t xml:space="preserve">KONZOLA    OTOČNÁ, část pod hnací jednotklu </t>
  </si>
  <si>
    <t xml:space="preserve">JEDNOTKA   ŘÍDÍCÍ REPAS, pro ovládací oj </t>
  </si>
  <si>
    <t xml:space="preserve">AFREGÁT    74587, elekrtronická deska pro pojezd </t>
  </si>
  <si>
    <t xml:space="preserve">KONZOLA    T, spodní táhlo tandemu </t>
  </si>
  <si>
    <t xml:space="preserve">STYKAČ     KPD5-80V, pro jednotku pojezdu </t>
  </si>
  <si>
    <t xml:space="preserve">ČERPADLO   ZUBOVÉ HDP, hydraulické čerpadlo </t>
  </si>
  <si>
    <t xml:space="preserve">PÁKA       ROZVADĚČE VELKÁ, páka včetně domečku pro rozvaděč </t>
  </si>
  <si>
    <t xml:space="preserve">DOTEK      POHYBLIVÝ SW180, pro stýkač pojezdu EP </t>
  </si>
  <si>
    <t xml:space="preserve">PANEL      EL., část elektroinstalace </t>
  </si>
  <si>
    <t xml:space="preserve">SKŘÍŇ      P 654, pro odpojovač jizdy k pedálu spojky </t>
  </si>
  <si>
    <t xml:space="preserve">SADA  OPRAVNÁ SERVO, sada manžet a ucpávek                </t>
  </si>
  <si>
    <t xml:space="preserve">BUBEN      BRZDOVÝ, kola </t>
  </si>
  <si>
    <t xml:space="preserve">NÁBOJ      BEZ VÍČEK, přední nápravy bez ložisek a vík </t>
  </si>
  <si>
    <t xml:space="preserve">VRTULE     VODNÍ PUMPY D25, vrtulka k vodní pumpě </t>
  </si>
  <si>
    <t xml:space="preserve">POTENCIOMETR, akcelerace jízdy pod pedál </t>
  </si>
  <si>
    <t xml:space="preserve">DOTEK      PEVNÝ KPD7, kontakt stykače </t>
  </si>
  <si>
    <t xml:space="preserve">NÁBOJ      VC., náboj kola řídící nápravy bez ložisek </t>
  </si>
  <si>
    <t>POTENCIOMETR, indikace spomalení</t>
  </si>
  <si>
    <t xml:space="preserve">POTRUBÍ    PŘEPADOVÉ TRYSEK, pro vstřikovací část paliva </t>
  </si>
  <si>
    <t xml:space="preserve">Těsnění    sada, sklopného válce L </t>
  </si>
  <si>
    <t xml:space="preserve">DOTEK      POHYBLIVÝ SW182, kontakt stykače pojezdu </t>
  </si>
  <si>
    <t xml:space="preserve">PÁKA       DRÁŽKOVANÁ, páka k přenosu kroutícího momentu serva </t>
  </si>
  <si>
    <t xml:space="preserve">OKO, hydraulického sevoválce </t>
  </si>
  <si>
    <t xml:space="preserve">BUBEN      BRZDOVÝ, EP kola </t>
  </si>
  <si>
    <t xml:space="preserve">POTRUBÍ    VÝFUKOVÉ, hlavní litinové sběrné potrubí </t>
  </si>
  <si>
    <t>PÁKA       DRÁŽKOVANÁ, soustava páka, konzoly provozní brzdy</t>
  </si>
  <si>
    <t>KLADKA, axiální nosné desky VZV - TXK</t>
  </si>
  <si>
    <t xml:space="preserve">ČEP REGUL. SVISLÝ 0.3, svislý čep stavitelný - regulovatelný </t>
  </si>
  <si>
    <t xml:space="preserve">KONZOLA    S TĚLESEM, skříň se sadou snímačů pojezdového okruhu </t>
  </si>
  <si>
    <t xml:space="preserve">STYKAČ     KPE5 40V, stýkač pro pojezdovou jednotku </t>
  </si>
  <si>
    <t xml:space="preserve">KOLENO     SACÍ ČERPADLA, přívodní potrubí - kompletní </t>
  </si>
  <si>
    <t xml:space="preserve">POTENCIOME POTENCIOMETR OKL, hřídel snímače potenciometru akcel. </t>
  </si>
  <si>
    <t xml:space="preserve">SVAZEK     KABELOVÝ, svazek pro čidla motoru </t>
  </si>
  <si>
    <t xml:space="preserve">SADA       DÍLY PRO NÁPRAVU, ložiska a čepy otočných čepů a servoválce </t>
  </si>
  <si>
    <t>ČEP        KOLA PRAVÝ, pravý čep kola 2022</t>
  </si>
  <si>
    <t xml:space="preserve">PŘÍRUBA, příruba pro montáž novo´ého typu čerpadla pojezdu včetně redukce </t>
  </si>
  <si>
    <t xml:space="preserve">TRYSKA     VC.D2500, vstřikovací tryska pro vstřikovač </t>
  </si>
  <si>
    <t xml:space="preserve">VOLANT     *450, volant EP </t>
  </si>
  <si>
    <t>POLOHŘÍDEL POLOHŘÍDEL, hřídel mezi diferenciál a reduktor - holá</t>
  </si>
  <si>
    <t xml:space="preserve">SEKCE      VENT.348/M s ovl.hl., část ventilu pro hydrauliku </t>
  </si>
  <si>
    <t xml:space="preserve">TÁHLO      PODVOZKU LINDE, táhlo mezi násobič a rám </t>
  </si>
  <si>
    <t xml:space="preserve">AGREGÁT    ŘÍZENÍ, posilovač </t>
  </si>
  <si>
    <t xml:space="preserve">CHLADIČ    VODNÍ   1241, chladič voda, olej, sahara </t>
  </si>
  <si>
    <t xml:space="preserve">ČERPADLO   ZUBOVÉ A25/BX, hydraulika pracovní </t>
  </si>
  <si>
    <t>SLOUP      ŘÍZENÍ, volantová tyč s převodkou řízení</t>
  </si>
  <si>
    <t>Příjezd 1 pracovníka ( doprava + čas na cestě )</t>
  </si>
  <si>
    <t>Příjezd 2 pracovníků ( doprava + čas na cestě )</t>
  </si>
  <si>
    <t>Tech. kontrola dle ČSN 268805 u motorových VZV</t>
  </si>
  <si>
    <t>Tech. kontrola dle ČSN 268805 u akumulátor. VZV</t>
  </si>
  <si>
    <t>Tech. kontrola dle ČSN 268805 u plošinových vozíků</t>
  </si>
  <si>
    <t>Servisní oprava</t>
  </si>
  <si>
    <t>cena za ks ( hod ) bez DPH</t>
  </si>
  <si>
    <t>Příloha č. 2 k rámcové smlouvě č. S263/19 - Ceník ( hodnotící tabulka )</t>
  </si>
  <si>
    <t>CELKEM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</si>
</sst>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horizontal="right" vertical="center" indent="2"/>
      <protection/>
    </xf>
    <xf numFmtId="0" fontId="2" fillId="0" borderId="0" xfId="20" applyFont="1" applyAlignment="1">
      <alignment horizontal="right"/>
      <protection/>
    </xf>
    <xf numFmtId="44" fontId="2" fillId="0" borderId="0" xfId="20" applyNumberFormat="1" applyFont="1" applyAlignment="1">
      <alignment horizontal="right" vertical="center"/>
      <protection/>
    </xf>
    <xf numFmtId="44" fontId="2" fillId="0" borderId="0" xfId="20" applyNumberFormat="1" applyFont="1" applyAlignment="1">
      <alignment horizontal="right"/>
      <protection/>
    </xf>
    <xf numFmtId="44" fontId="2" fillId="0" borderId="0" xfId="20" applyNumberFormat="1" applyFont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2" fillId="0" borderId="1" xfId="20" applyFont="1" applyBorder="1" applyAlignment="1">
      <alignment horizontal="right" vertical="center" indent="2"/>
      <protection/>
    </xf>
    <xf numFmtId="0" fontId="2" fillId="0" borderId="2" xfId="20" applyFont="1" applyBorder="1" applyAlignment="1">
      <alignment horizontal="right" vertical="center" indent="2"/>
      <protection/>
    </xf>
    <xf numFmtId="0" fontId="2" fillId="0" borderId="3" xfId="20" applyFont="1" applyBorder="1" applyAlignment="1">
      <alignment horizontal="right" vertical="center" indent="2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/>
      <protection/>
    </xf>
    <xf numFmtId="164" fontId="2" fillId="0" borderId="1" xfId="20" applyNumberFormat="1" applyFont="1" applyBorder="1" applyAlignment="1">
      <alignment horizontal="right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44" fontId="3" fillId="2" borderId="8" xfId="20" applyNumberFormat="1" applyFont="1" applyFill="1" applyBorder="1" applyAlignment="1">
      <alignment horizontal="center" vertical="center"/>
      <protection/>
    </xf>
    <xf numFmtId="44" fontId="3" fillId="2" borderId="9" xfId="20" applyNumberFormat="1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2" fillId="3" borderId="3" xfId="20" applyFont="1" applyFill="1" applyBorder="1" applyAlignment="1">
      <alignment horizontal="center" vertical="center"/>
      <protection/>
    </xf>
    <xf numFmtId="0" fontId="2" fillId="3" borderId="2" xfId="20" applyFont="1" applyFill="1" applyBorder="1" applyAlignment="1">
      <alignment horizontal="center" vertical="center"/>
      <protection/>
    </xf>
    <xf numFmtId="44" fontId="2" fillId="4" borderId="10" xfId="20" applyNumberFormat="1" applyFont="1" applyFill="1" applyBorder="1" applyAlignment="1">
      <alignment horizontal="center" vertical="center"/>
      <protection/>
    </xf>
    <xf numFmtId="44" fontId="2" fillId="4" borderId="11" xfId="20" applyNumberFormat="1" applyFont="1" applyFill="1" applyBorder="1">
      <alignment/>
      <protection/>
    </xf>
    <xf numFmtId="44" fontId="2" fillId="4" borderId="10" xfId="20" applyNumberFormat="1" applyFont="1" applyFill="1" applyBorder="1">
      <alignment/>
      <protection/>
    </xf>
    <xf numFmtId="44" fontId="2" fillId="4" borderId="12" xfId="20" applyNumberFormat="1" applyFont="1" applyFill="1" applyBorder="1">
      <alignment/>
      <protection/>
    </xf>
    <xf numFmtId="44" fontId="3" fillId="5" borderId="0" xfId="20" applyNumberFormat="1" applyFont="1" applyFill="1" applyAlignment="1">
      <alignment horizontal="right" vertical="center"/>
      <protection/>
    </xf>
    <xf numFmtId="0" fontId="2" fillId="5" borderId="0" xfId="20" applyFont="1" applyFill="1" applyAlignment="1">
      <alignment horizontal="center"/>
      <protection/>
    </xf>
    <xf numFmtId="44" fontId="3" fillId="5" borderId="0" xfId="20" applyNumberFormat="1" applyFont="1" applyFill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0"/>
  <sheetViews>
    <sheetView tabSelected="1" zoomScale="130" zoomScaleNormal="130" workbookViewId="0" topLeftCell="A1">
      <selection activeCell="G6" sqref="G6"/>
    </sheetView>
  </sheetViews>
  <sheetFormatPr defaultColWidth="9.140625" defaultRowHeight="15"/>
  <cols>
    <col min="1" max="1" width="8.57421875" style="22" customWidth="1"/>
    <col min="2" max="2" width="10.57421875" style="6" bestFit="1" customWidth="1"/>
    <col min="3" max="3" width="14.28125" style="6" bestFit="1" customWidth="1"/>
    <col min="4" max="4" width="66.421875" style="4" bestFit="1" customWidth="1"/>
    <col min="5" max="5" width="24.00390625" style="8" customWidth="1"/>
    <col min="6" max="6" width="9.7109375" style="2" bestFit="1" customWidth="1"/>
    <col min="7" max="7" width="20.57421875" style="9" bestFit="1" customWidth="1"/>
    <col min="8" max="8" width="12.8515625" style="3" customWidth="1"/>
    <col min="9" max="16384" width="9.140625" style="3" customWidth="1"/>
  </cols>
  <sheetData>
    <row r="2" spans="4:14" ht="15.75">
      <c r="D2" s="41" t="s">
        <v>144</v>
      </c>
      <c r="E2" s="42"/>
      <c r="F2" s="42"/>
      <c r="G2" s="42"/>
      <c r="H2" s="42"/>
      <c r="I2" s="42"/>
      <c r="J2" s="42"/>
      <c r="K2" s="4"/>
      <c r="L2" s="8"/>
      <c r="M2" s="2"/>
      <c r="N2" s="9"/>
    </row>
    <row r="3" ht="12.75" thickBot="1"/>
    <row r="4" spans="1:7" s="16" customFormat="1" ht="16.5" customHeight="1">
      <c r="A4" s="27" t="s">
        <v>9</v>
      </c>
      <c r="B4" s="28" t="s">
        <v>5</v>
      </c>
      <c r="C4" s="28" t="s">
        <v>8</v>
      </c>
      <c r="D4" s="28" t="s">
        <v>4</v>
      </c>
      <c r="E4" s="29" t="s">
        <v>143</v>
      </c>
      <c r="F4" s="28" t="s">
        <v>7</v>
      </c>
      <c r="G4" s="30" t="s">
        <v>6</v>
      </c>
    </row>
    <row r="5" spans="1:7" s="16" customFormat="1" ht="12" customHeight="1">
      <c r="A5" s="21">
        <v>1</v>
      </c>
      <c r="B5" s="23"/>
      <c r="C5" s="23"/>
      <c r="D5" s="25" t="s">
        <v>137</v>
      </c>
      <c r="E5" s="26">
        <v>0</v>
      </c>
      <c r="F5" s="31">
        <v>30</v>
      </c>
      <c r="G5" s="34">
        <f aca="true" t="shared" si="0" ref="G5:G10">E5*F5</f>
        <v>0</v>
      </c>
    </row>
    <row r="6" spans="1:7" s="16" customFormat="1" ht="12" customHeight="1">
      <c r="A6" s="21">
        <v>2</v>
      </c>
      <c r="B6" s="23"/>
      <c r="C6" s="23"/>
      <c r="D6" s="25" t="s">
        <v>138</v>
      </c>
      <c r="E6" s="26">
        <v>0</v>
      </c>
      <c r="F6" s="31">
        <v>70</v>
      </c>
      <c r="G6" s="34">
        <f t="shared" si="0"/>
        <v>0</v>
      </c>
    </row>
    <row r="7" spans="1:7" s="16" customFormat="1" ht="12" customHeight="1">
      <c r="A7" s="21">
        <v>3</v>
      </c>
      <c r="B7" s="23"/>
      <c r="C7" s="23"/>
      <c r="D7" s="25" t="s">
        <v>139</v>
      </c>
      <c r="E7" s="26">
        <v>0</v>
      </c>
      <c r="F7" s="31">
        <v>20</v>
      </c>
      <c r="G7" s="34">
        <f t="shared" si="0"/>
        <v>0</v>
      </c>
    </row>
    <row r="8" spans="1:7" s="16" customFormat="1" ht="12" customHeight="1">
      <c r="A8" s="21">
        <v>4</v>
      </c>
      <c r="B8" s="23"/>
      <c r="C8" s="23"/>
      <c r="D8" s="25" t="s">
        <v>140</v>
      </c>
      <c r="E8" s="26">
        <v>0</v>
      </c>
      <c r="F8" s="31">
        <v>18</v>
      </c>
      <c r="G8" s="34">
        <f t="shared" si="0"/>
        <v>0</v>
      </c>
    </row>
    <row r="9" spans="1:7" s="16" customFormat="1" ht="12" customHeight="1">
      <c r="A9" s="21">
        <v>5</v>
      </c>
      <c r="B9" s="23"/>
      <c r="C9" s="23"/>
      <c r="D9" s="25" t="s">
        <v>141</v>
      </c>
      <c r="E9" s="26">
        <v>0</v>
      </c>
      <c r="F9" s="31">
        <v>11</v>
      </c>
      <c r="G9" s="34">
        <f t="shared" si="0"/>
        <v>0</v>
      </c>
    </row>
    <row r="10" spans="1:7" s="16" customFormat="1" ht="12" customHeight="1">
      <c r="A10" s="21">
        <v>6</v>
      </c>
      <c r="B10" s="23"/>
      <c r="C10" s="23"/>
      <c r="D10" s="25" t="s">
        <v>142</v>
      </c>
      <c r="E10" s="26">
        <v>0</v>
      </c>
      <c r="F10" s="31">
        <v>540</v>
      </c>
      <c r="G10" s="34">
        <f t="shared" si="0"/>
        <v>0</v>
      </c>
    </row>
    <row r="11" spans="1:7" ht="15">
      <c r="A11" s="20">
        <v>7</v>
      </c>
      <c r="B11" s="19">
        <v>247144</v>
      </c>
      <c r="C11" s="15" t="s">
        <v>17</v>
      </c>
      <c r="D11" s="14" t="s">
        <v>83</v>
      </c>
      <c r="E11" s="26">
        <v>0</v>
      </c>
      <c r="F11" s="32">
        <v>2</v>
      </c>
      <c r="G11" s="35">
        <f aca="true" t="shared" si="1" ref="G11:G42">E11*F11</f>
        <v>0</v>
      </c>
    </row>
    <row r="12" spans="1:7" ht="15">
      <c r="A12" s="21">
        <v>8</v>
      </c>
      <c r="B12" s="17">
        <v>2712441</v>
      </c>
      <c r="C12" s="11" t="s">
        <v>17</v>
      </c>
      <c r="D12" s="10" t="s">
        <v>0</v>
      </c>
      <c r="E12" s="26">
        <v>0</v>
      </c>
      <c r="F12" s="31">
        <v>1</v>
      </c>
      <c r="G12" s="36">
        <f t="shared" si="1"/>
        <v>0</v>
      </c>
    </row>
    <row r="13" spans="1:7" ht="15">
      <c r="A13" s="20">
        <v>9</v>
      </c>
      <c r="B13" s="17">
        <v>308997</v>
      </c>
      <c r="C13" s="11" t="s">
        <v>17</v>
      </c>
      <c r="D13" s="10" t="s">
        <v>100</v>
      </c>
      <c r="E13" s="26">
        <v>0</v>
      </c>
      <c r="F13" s="31">
        <v>1</v>
      </c>
      <c r="G13" s="36">
        <f t="shared" si="1"/>
        <v>0</v>
      </c>
    </row>
    <row r="14" spans="1:7" ht="15">
      <c r="A14" s="21">
        <v>10</v>
      </c>
      <c r="B14" s="17">
        <v>709514</v>
      </c>
      <c r="C14" s="11" t="s">
        <v>17</v>
      </c>
      <c r="D14" s="10" t="s">
        <v>101</v>
      </c>
      <c r="E14" s="26">
        <v>0</v>
      </c>
      <c r="F14" s="31">
        <v>1</v>
      </c>
      <c r="G14" s="36">
        <f t="shared" si="1"/>
        <v>0</v>
      </c>
    </row>
    <row r="15" spans="1:7" ht="15">
      <c r="A15" s="20">
        <v>11</v>
      </c>
      <c r="B15" s="17">
        <v>1421745</v>
      </c>
      <c r="C15" s="11" t="s">
        <v>17</v>
      </c>
      <c r="D15" s="10" t="s">
        <v>102</v>
      </c>
      <c r="E15" s="26">
        <v>0</v>
      </c>
      <c r="F15" s="31">
        <v>2</v>
      </c>
      <c r="G15" s="36">
        <f t="shared" si="1"/>
        <v>0</v>
      </c>
    </row>
    <row r="16" spans="1:7" ht="15">
      <c r="A16" s="21">
        <v>12</v>
      </c>
      <c r="B16" s="17">
        <v>7845124</v>
      </c>
      <c r="C16" s="11" t="s">
        <v>17</v>
      </c>
      <c r="D16" s="10" t="s">
        <v>106</v>
      </c>
      <c r="E16" s="26">
        <v>0</v>
      </c>
      <c r="F16" s="31">
        <v>1</v>
      </c>
      <c r="G16" s="36">
        <f t="shared" si="1"/>
        <v>0</v>
      </c>
    </row>
    <row r="17" spans="1:7" ht="15">
      <c r="A17" s="20">
        <v>13</v>
      </c>
      <c r="B17" s="17">
        <v>476269</v>
      </c>
      <c r="C17" s="11" t="s">
        <v>17</v>
      </c>
      <c r="D17" s="10" t="s">
        <v>108</v>
      </c>
      <c r="E17" s="26">
        <v>0</v>
      </c>
      <c r="F17" s="31">
        <v>2</v>
      </c>
      <c r="G17" s="36">
        <f t="shared" si="1"/>
        <v>0</v>
      </c>
    </row>
    <row r="18" spans="1:7" ht="15">
      <c r="A18" s="21">
        <v>14</v>
      </c>
      <c r="B18" s="17">
        <v>2712124</v>
      </c>
      <c r="C18" s="11" t="s">
        <v>17</v>
      </c>
      <c r="D18" s="10" t="s">
        <v>0</v>
      </c>
      <c r="E18" s="26">
        <v>0</v>
      </c>
      <c r="F18" s="31">
        <v>1</v>
      </c>
      <c r="G18" s="36">
        <f t="shared" si="1"/>
        <v>0</v>
      </c>
    </row>
    <row r="19" spans="1:7" ht="15">
      <c r="A19" s="20">
        <v>15</v>
      </c>
      <c r="B19" s="17">
        <v>7845887</v>
      </c>
      <c r="C19" s="11" t="s">
        <v>17</v>
      </c>
      <c r="D19" s="10" t="s">
        <v>109</v>
      </c>
      <c r="E19" s="26">
        <v>0</v>
      </c>
      <c r="F19" s="31">
        <v>1</v>
      </c>
      <c r="G19" s="36">
        <f t="shared" si="1"/>
        <v>0</v>
      </c>
    </row>
    <row r="20" spans="1:7" ht="15">
      <c r="A20" s="21">
        <v>16</v>
      </c>
      <c r="B20" s="17">
        <v>564141</v>
      </c>
      <c r="C20" s="11" t="s">
        <v>17</v>
      </c>
      <c r="D20" s="10" t="s">
        <v>110</v>
      </c>
      <c r="E20" s="26">
        <v>0</v>
      </c>
      <c r="F20" s="31">
        <v>3</v>
      </c>
      <c r="G20" s="36">
        <f t="shared" si="1"/>
        <v>0</v>
      </c>
    </row>
    <row r="21" spans="1:7" ht="15">
      <c r="A21" s="20">
        <v>17</v>
      </c>
      <c r="B21" s="17">
        <v>4101451</v>
      </c>
      <c r="C21" s="11" t="s">
        <v>17</v>
      </c>
      <c r="D21" s="10" t="s">
        <v>111</v>
      </c>
      <c r="E21" s="26">
        <v>0</v>
      </c>
      <c r="F21" s="31">
        <v>3</v>
      </c>
      <c r="G21" s="36">
        <f t="shared" si="1"/>
        <v>0</v>
      </c>
    </row>
    <row r="22" spans="1:7" ht="15">
      <c r="A22" s="21">
        <v>18</v>
      </c>
      <c r="B22" s="17">
        <v>27124</v>
      </c>
      <c r="C22" s="11" t="s">
        <v>17</v>
      </c>
      <c r="D22" s="10" t="s">
        <v>0</v>
      </c>
      <c r="E22" s="26">
        <v>0</v>
      </c>
      <c r="F22" s="31">
        <v>1</v>
      </c>
      <c r="G22" s="36">
        <f t="shared" si="1"/>
        <v>0</v>
      </c>
    </row>
    <row r="23" spans="1:7" ht="15">
      <c r="A23" s="20">
        <v>19</v>
      </c>
      <c r="B23" s="17">
        <v>4510167</v>
      </c>
      <c r="C23" s="11" t="s">
        <v>17</v>
      </c>
      <c r="D23" s="10" t="s">
        <v>119</v>
      </c>
      <c r="E23" s="26">
        <v>0</v>
      </c>
      <c r="F23" s="31">
        <v>2</v>
      </c>
      <c r="G23" s="36">
        <f t="shared" si="1"/>
        <v>0</v>
      </c>
    </row>
    <row r="24" spans="1:7" ht="15">
      <c r="A24" s="21">
        <v>20</v>
      </c>
      <c r="B24" s="17">
        <v>7745122</v>
      </c>
      <c r="C24" s="11" t="s">
        <v>17</v>
      </c>
      <c r="D24" s="10" t="s">
        <v>124</v>
      </c>
      <c r="E24" s="26">
        <v>0</v>
      </c>
      <c r="F24" s="31">
        <v>1</v>
      </c>
      <c r="G24" s="36">
        <f t="shared" si="1"/>
        <v>0</v>
      </c>
    </row>
    <row r="25" spans="1:7" ht="15">
      <c r="A25" s="20">
        <v>21</v>
      </c>
      <c r="B25" s="17">
        <v>9996454</v>
      </c>
      <c r="C25" s="11" t="s">
        <v>17</v>
      </c>
      <c r="D25" s="10" t="s">
        <v>125</v>
      </c>
      <c r="E25" s="26">
        <v>0</v>
      </c>
      <c r="F25" s="31">
        <v>1</v>
      </c>
      <c r="G25" s="36">
        <f t="shared" si="1"/>
        <v>0</v>
      </c>
    </row>
    <row r="26" spans="1:7" ht="15">
      <c r="A26" s="21">
        <v>22</v>
      </c>
      <c r="B26" s="17">
        <v>4512140</v>
      </c>
      <c r="C26" s="11" t="s">
        <v>15</v>
      </c>
      <c r="D26" s="10" t="s">
        <v>57</v>
      </c>
      <c r="E26" s="26">
        <v>0</v>
      </c>
      <c r="F26" s="31">
        <v>2</v>
      </c>
      <c r="G26" s="36">
        <f t="shared" si="1"/>
        <v>0</v>
      </c>
    </row>
    <row r="27" spans="1:7" ht="15">
      <c r="A27" s="20">
        <v>23</v>
      </c>
      <c r="B27" s="17">
        <v>5545411</v>
      </c>
      <c r="C27" s="11" t="s">
        <v>15</v>
      </c>
      <c r="D27" s="10" t="s">
        <v>58</v>
      </c>
      <c r="E27" s="26">
        <v>0</v>
      </c>
      <c r="F27" s="31">
        <v>3</v>
      </c>
      <c r="G27" s="36">
        <f t="shared" si="1"/>
        <v>0</v>
      </c>
    </row>
    <row r="28" spans="1:7" ht="15">
      <c r="A28" s="21">
        <v>24</v>
      </c>
      <c r="B28" s="17">
        <v>2462464</v>
      </c>
      <c r="C28" s="11" t="s">
        <v>15</v>
      </c>
      <c r="D28" s="10" t="s">
        <v>120</v>
      </c>
      <c r="E28" s="26">
        <v>0</v>
      </c>
      <c r="F28" s="31">
        <v>1</v>
      </c>
      <c r="G28" s="36">
        <f t="shared" si="1"/>
        <v>0</v>
      </c>
    </row>
    <row r="29" spans="1:7" ht="15">
      <c r="A29" s="20">
        <v>25</v>
      </c>
      <c r="B29" s="17">
        <v>1241711</v>
      </c>
      <c r="C29" s="11" t="s">
        <v>16</v>
      </c>
      <c r="D29" s="10" t="s">
        <v>65</v>
      </c>
      <c r="E29" s="26">
        <v>0</v>
      </c>
      <c r="F29" s="31">
        <v>1</v>
      </c>
      <c r="G29" s="36">
        <f t="shared" si="1"/>
        <v>0</v>
      </c>
    </row>
    <row r="30" spans="1:7" ht="15">
      <c r="A30" s="21">
        <v>26</v>
      </c>
      <c r="B30" s="17">
        <v>2613441</v>
      </c>
      <c r="C30" s="11" t="s">
        <v>14</v>
      </c>
      <c r="D30" s="10" t="s">
        <v>36</v>
      </c>
      <c r="E30" s="26">
        <v>0</v>
      </c>
      <c r="F30" s="31">
        <v>1</v>
      </c>
      <c r="G30" s="36">
        <f t="shared" si="1"/>
        <v>0</v>
      </c>
    </row>
    <row r="31" spans="1:7" ht="15">
      <c r="A31" s="20">
        <v>27</v>
      </c>
      <c r="B31" s="17">
        <v>1214752</v>
      </c>
      <c r="C31" s="11" t="s">
        <v>11</v>
      </c>
      <c r="D31" s="10" t="s">
        <v>20</v>
      </c>
      <c r="E31" s="26">
        <v>0</v>
      </c>
      <c r="F31" s="31">
        <v>3</v>
      </c>
      <c r="G31" s="36">
        <f t="shared" si="1"/>
        <v>0</v>
      </c>
    </row>
    <row r="32" spans="1:7" ht="15">
      <c r="A32" s="21">
        <v>28</v>
      </c>
      <c r="B32" s="17">
        <v>2613441</v>
      </c>
      <c r="C32" s="11" t="s">
        <v>11</v>
      </c>
      <c r="D32" s="10" t="s">
        <v>21</v>
      </c>
      <c r="E32" s="26">
        <v>0</v>
      </c>
      <c r="F32" s="31">
        <v>1</v>
      </c>
      <c r="G32" s="36">
        <f t="shared" si="1"/>
        <v>0</v>
      </c>
    </row>
    <row r="33" spans="1:7" ht="15">
      <c r="A33" s="20">
        <v>29</v>
      </c>
      <c r="B33" s="17">
        <v>4511144</v>
      </c>
      <c r="C33" s="11" t="s">
        <v>11</v>
      </c>
      <c r="D33" s="10" t="s">
        <v>23</v>
      </c>
      <c r="E33" s="26">
        <v>0</v>
      </c>
      <c r="F33" s="31">
        <v>4</v>
      </c>
      <c r="G33" s="36">
        <f t="shared" si="1"/>
        <v>0</v>
      </c>
    </row>
    <row r="34" spans="1:7" ht="15">
      <c r="A34" s="21">
        <v>30</v>
      </c>
      <c r="B34" s="17">
        <v>7451211</v>
      </c>
      <c r="C34" s="11" t="s">
        <v>11</v>
      </c>
      <c r="D34" s="10" t="s">
        <v>24</v>
      </c>
      <c r="E34" s="26">
        <v>0</v>
      </c>
      <c r="F34" s="31">
        <v>4</v>
      </c>
      <c r="G34" s="36">
        <f t="shared" si="1"/>
        <v>0</v>
      </c>
    </row>
    <row r="35" spans="1:7" ht="15">
      <c r="A35" s="20">
        <v>31</v>
      </c>
      <c r="B35" s="17">
        <v>1214711</v>
      </c>
      <c r="C35" s="11" t="s">
        <v>11</v>
      </c>
      <c r="D35" s="10" t="s">
        <v>26</v>
      </c>
      <c r="E35" s="26">
        <v>0</v>
      </c>
      <c r="F35" s="31">
        <v>4</v>
      </c>
      <c r="G35" s="36">
        <f t="shared" si="1"/>
        <v>0</v>
      </c>
    </row>
    <row r="36" spans="1:7" ht="15">
      <c r="A36" s="21">
        <v>32</v>
      </c>
      <c r="B36" s="17">
        <v>4574122</v>
      </c>
      <c r="C36" s="11" t="s">
        <v>11</v>
      </c>
      <c r="D36" s="10" t="s">
        <v>27</v>
      </c>
      <c r="E36" s="26">
        <v>0</v>
      </c>
      <c r="F36" s="31">
        <v>3</v>
      </c>
      <c r="G36" s="36">
        <f t="shared" si="1"/>
        <v>0</v>
      </c>
    </row>
    <row r="37" spans="1:7" ht="15">
      <c r="A37" s="20">
        <v>33</v>
      </c>
      <c r="B37" s="17">
        <v>7451222</v>
      </c>
      <c r="C37" s="11" t="s">
        <v>11</v>
      </c>
      <c r="D37" s="10" t="s">
        <v>132</v>
      </c>
      <c r="E37" s="26">
        <v>0</v>
      </c>
      <c r="F37" s="31">
        <v>4</v>
      </c>
      <c r="G37" s="36">
        <f t="shared" si="1"/>
        <v>0</v>
      </c>
    </row>
    <row r="38" spans="1:7" ht="15">
      <c r="A38" s="21">
        <v>34</v>
      </c>
      <c r="B38" s="17">
        <v>7414111</v>
      </c>
      <c r="C38" s="11" t="s">
        <v>11</v>
      </c>
      <c r="D38" s="10" t="s">
        <v>29</v>
      </c>
      <c r="E38" s="26">
        <v>0</v>
      </c>
      <c r="F38" s="31">
        <v>3</v>
      </c>
      <c r="G38" s="36">
        <f t="shared" si="1"/>
        <v>0</v>
      </c>
    </row>
    <row r="39" spans="1:7" ht="15">
      <c r="A39" s="20">
        <v>35</v>
      </c>
      <c r="B39" s="17">
        <v>1867745</v>
      </c>
      <c r="C39" s="11" t="s">
        <v>11</v>
      </c>
      <c r="D39" s="10" t="s">
        <v>30</v>
      </c>
      <c r="E39" s="26">
        <v>0</v>
      </c>
      <c r="F39" s="31">
        <v>2</v>
      </c>
      <c r="G39" s="36">
        <f t="shared" si="1"/>
        <v>0</v>
      </c>
    </row>
    <row r="40" spans="1:7" ht="15">
      <c r="A40" s="21">
        <v>36</v>
      </c>
      <c r="B40" s="17">
        <v>2613412</v>
      </c>
      <c r="C40" s="11" t="s">
        <v>11</v>
      </c>
      <c r="D40" s="10" t="s">
        <v>32</v>
      </c>
      <c r="E40" s="26">
        <v>0</v>
      </c>
      <c r="F40" s="31">
        <v>2</v>
      </c>
      <c r="G40" s="36">
        <f t="shared" si="1"/>
        <v>0</v>
      </c>
    </row>
    <row r="41" spans="1:7" ht="15">
      <c r="A41" s="20">
        <v>37</v>
      </c>
      <c r="B41" s="17">
        <v>7474141</v>
      </c>
      <c r="C41" s="11" t="s">
        <v>11</v>
      </c>
      <c r="D41" s="10" t="s">
        <v>33</v>
      </c>
      <c r="E41" s="26">
        <v>0</v>
      </c>
      <c r="F41" s="31">
        <v>4</v>
      </c>
      <c r="G41" s="36">
        <f t="shared" si="1"/>
        <v>0</v>
      </c>
    </row>
    <row r="42" spans="1:7" ht="15">
      <c r="A42" s="21">
        <v>38</v>
      </c>
      <c r="B42" s="17">
        <v>1214741</v>
      </c>
      <c r="C42" s="11" t="s">
        <v>11</v>
      </c>
      <c r="D42" s="10" t="s">
        <v>35</v>
      </c>
      <c r="E42" s="26">
        <v>0</v>
      </c>
      <c r="F42" s="31">
        <v>2</v>
      </c>
      <c r="G42" s="36">
        <f t="shared" si="1"/>
        <v>0</v>
      </c>
    </row>
    <row r="43" spans="1:7" ht="15">
      <c r="A43" s="20">
        <v>39</v>
      </c>
      <c r="B43" s="17">
        <v>7845412</v>
      </c>
      <c r="C43" s="11" t="s">
        <v>11</v>
      </c>
      <c r="D43" s="10" t="s">
        <v>37</v>
      </c>
      <c r="E43" s="26">
        <v>0</v>
      </c>
      <c r="F43" s="31">
        <v>4</v>
      </c>
      <c r="G43" s="36">
        <f aca="true" t="shared" si="2" ref="G43:G74">E43*F43</f>
        <v>0</v>
      </c>
    </row>
    <row r="44" spans="1:7" ht="15">
      <c r="A44" s="21">
        <v>40</v>
      </c>
      <c r="B44" s="17">
        <v>4584111</v>
      </c>
      <c r="C44" s="11" t="s">
        <v>11</v>
      </c>
      <c r="D44" s="10" t="s">
        <v>40</v>
      </c>
      <c r="E44" s="26">
        <v>0</v>
      </c>
      <c r="F44" s="31">
        <v>3</v>
      </c>
      <c r="G44" s="36">
        <f t="shared" si="2"/>
        <v>0</v>
      </c>
    </row>
    <row r="45" spans="1:7" ht="15">
      <c r="A45" s="20">
        <v>41</v>
      </c>
      <c r="B45" s="17">
        <v>7202310</v>
      </c>
      <c r="C45" s="11" t="s">
        <v>11</v>
      </c>
      <c r="D45" s="10" t="s">
        <v>43</v>
      </c>
      <c r="E45" s="26">
        <v>0</v>
      </c>
      <c r="F45" s="31">
        <v>2</v>
      </c>
      <c r="G45" s="36">
        <f t="shared" si="2"/>
        <v>0</v>
      </c>
    </row>
    <row r="46" spans="1:7" ht="15">
      <c r="A46" s="21">
        <v>42</v>
      </c>
      <c r="B46" s="17">
        <v>1214741</v>
      </c>
      <c r="C46" s="11" t="s">
        <v>11</v>
      </c>
      <c r="D46" s="10" t="s">
        <v>44</v>
      </c>
      <c r="E46" s="26">
        <v>0</v>
      </c>
      <c r="F46" s="31">
        <v>2</v>
      </c>
      <c r="G46" s="36">
        <f t="shared" si="2"/>
        <v>0</v>
      </c>
    </row>
    <row r="47" spans="1:7" ht="15">
      <c r="A47" s="20">
        <v>43</v>
      </c>
      <c r="B47" s="17">
        <v>9996544</v>
      </c>
      <c r="C47" s="11" t="s">
        <v>11</v>
      </c>
      <c r="D47" s="10" t="s">
        <v>45</v>
      </c>
      <c r="E47" s="26">
        <v>0</v>
      </c>
      <c r="F47" s="31">
        <v>1</v>
      </c>
      <c r="G47" s="36">
        <f t="shared" si="2"/>
        <v>0</v>
      </c>
    </row>
    <row r="48" spans="1:7" ht="15">
      <c r="A48" s="21">
        <v>44</v>
      </c>
      <c r="B48" s="17">
        <v>7444114</v>
      </c>
      <c r="C48" s="11" t="s">
        <v>11</v>
      </c>
      <c r="D48" s="10" t="s">
        <v>48</v>
      </c>
      <c r="E48" s="26">
        <v>0</v>
      </c>
      <c r="F48" s="31">
        <v>1</v>
      </c>
      <c r="G48" s="36">
        <f t="shared" si="2"/>
        <v>0</v>
      </c>
    </row>
    <row r="49" spans="1:7" ht="15">
      <c r="A49" s="20">
        <v>45</v>
      </c>
      <c r="B49" s="17">
        <v>1415425</v>
      </c>
      <c r="C49" s="11" t="s">
        <v>11</v>
      </c>
      <c r="D49" s="10" t="s">
        <v>50</v>
      </c>
      <c r="E49" s="26">
        <v>0</v>
      </c>
      <c r="F49" s="31">
        <v>1</v>
      </c>
      <c r="G49" s="36">
        <f t="shared" si="2"/>
        <v>0</v>
      </c>
    </row>
    <row r="50" spans="1:7" ht="15">
      <c r="A50" s="21">
        <v>46</v>
      </c>
      <c r="B50" s="17">
        <v>2613451</v>
      </c>
      <c r="C50" s="11" t="s">
        <v>11</v>
      </c>
      <c r="D50" s="10" t="s">
        <v>51</v>
      </c>
      <c r="E50" s="26">
        <v>0</v>
      </c>
      <c r="F50" s="31">
        <v>1</v>
      </c>
      <c r="G50" s="36">
        <f t="shared" si="2"/>
        <v>0</v>
      </c>
    </row>
    <row r="51" spans="1:7" ht="15">
      <c r="A51" s="20">
        <v>47</v>
      </c>
      <c r="B51" s="17">
        <v>1480062</v>
      </c>
      <c r="C51" s="11" t="s">
        <v>11</v>
      </c>
      <c r="D51" s="10" t="s">
        <v>53</v>
      </c>
      <c r="E51" s="26">
        <v>0</v>
      </c>
      <c r="F51" s="31">
        <v>4</v>
      </c>
      <c r="G51" s="36">
        <f t="shared" si="2"/>
        <v>0</v>
      </c>
    </row>
    <row r="52" spans="1:7" ht="15">
      <c r="A52" s="21">
        <v>48</v>
      </c>
      <c r="B52" s="17">
        <v>174124</v>
      </c>
      <c r="C52" s="11" t="s">
        <v>11</v>
      </c>
      <c r="D52" s="10" t="s">
        <v>54</v>
      </c>
      <c r="E52" s="26">
        <v>0</v>
      </c>
      <c r="F52" s="31">
        <v>1</v>
      </c>
      <c r="G52" s="36">
        <f t="shared" si="2"/>
        <v>0</v>
      </c>
    </row>
    <row r="53" spans="1:7" ht="15">
      <c r="A53" s="20">
        <v>49</v>
      </c>
      <c r="B53" s="17">
        <v>173124</v>
      </c>
      <c r="C53" s="11" t="s">
        <v>11</v>
      </c>
      <c r="D53" s="10" t="s">
        <v>55</v>
      </c>
      <c r="E53" s="26">
        <v>0</v>
      </c>
      <c r="F53" s="31">
        <v>1</v>
      </c>
      <c r="G53" s="36">
        <f t="shared" si="2"/>
        <v>0</v>
      </c>
    </row>
    <row r="54" spans="1:7" ht="15">
      <c r="A54" s="21">
        <v>50</v>
      </c>
      <c r="B54" s="17">
        <v>2712741</v>
      </c>
      <c r="C54" s="11" t="s">
        <v>11</v>
      </c>
      <c r="D54" s="10" t="s">
        <v>0</v>
      </c>
      <c r="E54" s="26">
        <v>0</v>
      </c>
      <c r="F54" s="31">
        <v>2</v>
      </c>
      <c r="G54" s="36">
        <f t="shared" si="2"/>
        <v>0</v>
      </c>
    </row>
    <row r="55" spans="1:7" ht="15">
      <c r="A55" s="20">
        <v>51</v>
      </c>
      <c r="B55" s="17">
        <v>7412541</v>
      </c>
      <c r="C55" s="11" t="s">
        <v>11</v>
      </c>
      <c r="D55" s="10" t="s">
        <v>64</v>
      </c>
      <c r="E55" s="26">
        <v>0</v>
      </c>
      <c r="F55" s="31">
        <v>1</v>
      </c>
      <c r="G55" s="36">
        <f t="shared" si="2"/>
        <v>0</v>
      </c>
    </row>
    <row r="56" spans="1:7" ht="15">
      <c r="A56" s="21">
        <v>52</v>
      </c>
      <c r="B56" s="17">
        <v>2391764</v>
      </c>
      <c r="C56" s="11" t="s">
        <v>11</v>
      </c>
      <c r="D56" s="10" t="s">
        <v>69</v>
      </c>
      <c r="E56" s="26">
        <v>0</v>
      </c>
      <c r="F56" s="31">
        <v>2</v>
      </c>
      <c r="G56" s="36">
        <f t="shared" si="2"/>
        <v>0</v>
      </c>
    </row>
    <row r="57" spans="1:7" ht="15">
      <c r="A57" s="20">
        <v>53</v>
      </c>
      <c r="B57" s="17">
        <v>1451614</v>
      </c>
      <c r="C57" s="11" t="s">
        <v>11</v>
      </c>
      <c r="D57" s="10" t="s">
        <v>70</v>
      </c>
      <c r="E57" s="26">
        <v>0</v>
      </c>
      <c r="F57" s="31">
        <v>1</v>
      </c>
      <c r="G57" s="36">
        <f t="shared" si="2"/>
        <v>0</v>
      </c>
    </row>
    <row r="58" spans="1:7" ht="15">
      <c r="A58" s="21">
        <v>54</v>
      </c>
      <c r="B58" s="17">
        <v>7845111</v>
      </c>
      <c r="C58" s="11" t="s">
        <v>11</v>
      </c>
      <c r="D58" s="10" t="s">
        <v>71</v>
      </c>
      <c r="E58" s="26">
        <v>0</v>
      </c>
      <c r="F58" s="31">
        <v>2</v>
      </c>
      <c r="G58" s="36">
        <f t="shared" si="2"/>
        <v>0</v>
      </c>
    </row>
    <row r="59" spans="1:7" ht="15">
      <c r="A59" s="20">
        <v>55</v>
      </c>
      <c r="B59" s="17">
        <v>5470454</v>
      </c>
      <c r="C59" s="11" t="s">
        <v>11</v>
      </c>
      <c r="D59" s="10" t="s">
        <v>0</v>
      </c>
      <c r="E59" s="26">
        <v>0</v>
      </c>
      <c r="F59" s="31">
        <v>1</v>
      </c>
      <c r="G59" s="36">
        <f t="shared" si="2"/>
        <v>0</v>
      </c>
    </row>
    <row r="60" spans="1:7" ht="15">
      <c r="A60" s="21">
        <v>56</v>
      </c>
      <c r="B60" s="17">
        <v>2613996</v>
      </c>
      <c r="C60" s="11" t="s">
        <v>11</v>
      </c>
      <c r="D60" s="10" t="s">
        <v>72</v>
      </c>
      <c r="E60" s="26">
        <v>0</v>
      </c>
      <c r="F60" s="31">
        <v>1</v>
      </c>
      <c r="G60" s="36">
        <f t="shared" si="2"/>
        <v>0</v>
      </c>
    </row>
    <row r="61" spans="1:7" ht="15">
      <c r="A61" s="20">
        <v>57</v>
      </c>
      <c r="B61" s="17">
        <v>1214747</v>
      </c>
      <c r="C61" s="11" t="s">
        <v>11</v>
      </c>
      <c r="D61" s="10" t="s">
        <v>73</v>
      </c>
      <c r="E61" s="26">
        <v>0</v>
      </c>
      <c r="F61" s="31">
        <v>1</v>
      </c>
      <c r="G61" s="36">
        <f t="shared" si="2"/>
        <v>0</v>
      </c>
    </row>
    <row r="62" spans="1:7" ht="15">
      <c r="A62" s="21">
        <v>58</v>
      </c>
      <c r="B62" s="17">
        <v>1421741</v>
      </c>
      <c r="C62" s="11" t="s">
        <v>11</v>
      </c>
      <c r="D62" s="10" t="s">
        <v>74</v>
      </c>
      <c r="E62" s="26">
        <v>0</v>
      </c>
      <c r="F62" s="31">
        <v>2</v>
      </c>
      <c r="G62" s="36">
        <f t="shared" si="2"/>
        <v>0</v>
      </c>
    </row>
    <row r="63" spans="1:7" ht="15">
      <c r="A63" s="20">
        <v>59</v>
      </c>
      <c r="B63" s="17">
        <v>320141</v>
      </c>
      <c r="C63" s="11" t="s">
        <v>11</v>
      </c>
      <c r="D63" s="10" t="s">
        <v>82</v>
      </c>
      <c r="E63" s="26">
        <v>0</v>
      </c>
      <c r="F63" s="31">
        <v>2</v>
      </c>
      <c r="G63" s="36">
        <f t="shared" si="2"/>
        <v>0</v>
      </c>
    </row>
    <row r="64" spans="1:7" ht="15">
      <c r="A64" s="21">
        <v>60</v>
      </c>
      <c r="B64" s="17">
        <v>1446944</v>
      </c>
      <c r="C64" s="11" t="s">
        <v>11</v>
      </c>
      <c r="D64" s="10" t="s">
        <v>90</v>
      </c>
      <c r="E64" s="26">
        <v>0</v>
      </c>
      <c r="F64" s="31">
        <v>2</v>
      </c>
      <c r="G64" s="36">
        <f t="shared" si="2"/>
        <v>0</v>
      </c>
    </row>
    <row r="65" spans="1:7" ht="15">
      <c r="A65" s="20">
        <v>61</v>
      </c>
      <c r="B65" s="17">
        <v>2743441</v>
      </c>
      <c r="C65" s="11" t="s">
        <v>11</v>
      </c>
      <c r="D65" s="10" t="s">
        <v>91</v>
      </c>
      <c r="E65" s="26">
        <v>0</v>
      </c>
      <c r="F65" s="31">
        <v>1</v>
      </c>
      <c r="G65" s="36">
        <f t="shared" si="2"/>
        <v>0</v>
      </c>
    </row>
    <row r="66" spans="1:7" ht="15">
      <c r="A66" s="21">
        <v>62</v>
      </c>
      <c r="B66" s="17">
        <v>5441124</v>
      </c>
      <c r="C66" s="11" t="s">
        <v>11</v>
      </c>
      <c r="D66" s="10" t="s">
        <v>95</v>
      </c>
      <c r="E66" s="26">
        <v>0</v>
      </c>
      <c r="F66" s="31">
        <v>2</v>
      </c>
      <c r="G66" s="36">
        <f t="shared" si="2"/>
        <v>0</v>
      </c>
    </row>
    <row r="67" spans="1:7" ht="15">
      <c r="A67" s="20">
        <v>63</v>
      </c>
      <c r="B67" s="17">
        <v>8744411</v>
      </c>
      <c r="C67" s="11" t="s">
        <v>11</v>
      </c>
      <c r="D67" s="10" t="s">
        <v>33</v>
      </c>
      <c r="E67" s="26">
        <v>0</v>
      </c>
      <c r="F67" s="31">
        <v>4</v>
      </c>
      <c r="G67" s="36">
        <f t="shared" si="2"/>
        <v>0</v>
      </c>
    </row>
    <row r="68" spans="1:7" ht="15">
      <c r="A68" s="21">
        <v>64</v>
      </c>
      <c r="B68" s="17">
        <v>7895411</v>
      </c>
      <c r="C68" s="11" t="s">
        <v>12</v>
      </c>
      <c r="D68" s="10" t="s">
        <v>22</v>
      </c>
      <c r="E68" s="26">
        <v>0</v>
      </c>
      <c r="F68" s="31">
        <v>2</v>
      </c>
      <c r="G68" s="36">
        <f t="shared" si="2"/>
        <v>0</v>
      </c>
    </row>
    <row r="69" spans="1:7" ht="15">
      <c r="A69" s="20">
        <v>65</v>
      </c>
      <c r="B69" s="17">
        <v>2613999</v>
      </c>
      <c r="C69" s="11" t="s">
        <v>12</v>
      </c>
      <c r="D69" s="10" t="s">
        <v>25</v>
      </c>
      <c r="E69" s="26">
        <v>0</v>
      </c>
      <c r="F69" s="31">
        <v>1</v>
      </c>
      <c r="G69" s="36">
        <f t="shared" si="2"/>
        <v>0</v>
      </c>
    </row>
    <row r="70" spans="1:7" ht="15">
      <c r="A70" s="21">
        <v>66</v>
      </c>
      <c r="B70" s="17">
        <v>2613663</v>
      </c>
      <c r="C70" s="11" t="s">
        <v>12</v>
      </c>
      <c r="D70" s="10" t="s">
        <v>28</v>
      </c>
      <c r="E70" s="26">
        <v>0</v>
      </c>
      <c r="F70" s="31">
        <v>1</v>
      </c>
      <c r="G70" s="36">
        <f t="shared" si="2"/>
        <v>0</v>
      </c>
    </row>
    <row r="71" spans="1:7" ht="15">
      <c r="A71" s="20">
        <v>67</v>
      </c>
      <c r="B71" s="17">
        <v>2613214</v>
      </c>
      <c r="C71" s="11" t="s">
        <v>12</v>
      </c>
      <c r="D71" s="10" t="s">
        <v>42</v>
      </c>
      <c r="E71" s="26">
        <v>0</v>
      </c>
      <c r="F71" s="31">
        <v>1</v>
      </c>
      <c r="G71" s="36">
        <f t="shared" si="2"/>
        <v>0</v>
      </c>
    </row>
    <row r="72" spans="1:7" ht="15">
      <c r="A72" s="21">
        <v>68</v>
      </c>
      <c r="B72" s="17">
        <v>7774111</v>
      </c>
      <c r="C72" s="11" t="s">
        <v>12</v>
      </c>
      <c r="D72" s="10" t="s">
        <v>47</v>
      </c>
      <c r="E72" s="26">
        <v>0</v>
      </c>
      <c r="F72" s="31">
        <v>4</v>
      </c>
      <c r="G72" s="36">
        <f t="shared" si="2"/>
        <v>0</v>
      </c>
    </row>
    <row r="73" spans="1:7" ht="15">
      <c r="A73" s="20">
        <v>69</v>
      </c>
      <c r="B73" s="17">
        <v>49124</v>
      </c>
      <c r="C73" s="11" t="s">
        <v>12</v>
      </c>
      <c r="D73" s="10" t="s">
        <v>59</v>
      </c>
      <c r="E73" s="26">
        <v>0</v>
      </c>
      <c r="F73" s="31">
        <v>2</v>
      </c>
      <c r="G73" s="36">
        <f t="shared" si="2"/>
        <v>0</v>
      </c>
    </row>
    <row r="74" spans="1:7" ht="15">
      <c r="A74" s="21">
        <v>70</v>
      </c>
      <c r="B74" s="17">
        <v>2286785</v>
      </c>
      <c r="C74" s="11" t="s">
        <v>12</v>
      </c>
      <c r="D74" s="10" t="s">
        <v>63</v>
      </c>
      <c r="E74" s="26">
        <v>0</v>
      </c>
      <c r="F74" s="31">
        <v>2</v>
      </c>
      <c r="G74" s="36">
        <f t="shared" si="2"/>
        <v>0</v>
      </c>
    </row>
    <row r="75" spans="1:7" ht="15">
      <c r="A75" s="20">
        <v>71</v>
      </c>
      <c r="B75" s="17">
        <v>2008152</v>
      </c>
      <c r="C75" s="11" t="s">
        <v>12</v>
      </c>
      <c r="D75" s="10" t="s">
        <v>76</v>
      </c>
      <c r="E75" s="26">
        <v>0</v>
      </c>
      <c r="F75" s="31">
        <v>2</v>
      </c>
      <c r="G75" s="36">
        <f aca="true" t="shared" si="3" ref="G75:G106">E75*F75</f>
        <v>0</v>
      </c>
    </row>
    <row r="76" spans="1:7" ht="15">
      <c r="A76" s="21">
        <v>72</v>
      </c>
      <c r="B76" s="17">
        <v>2613741</v>
      </c>
      <c r="C76" s="11" t="s">
        <v>12</v>
      </c>
      <c r="D76" s="10" t="s">
        <v>77</v>
      </c>
      <c r="E76" s="26">
        <v>0</v>
      </c>
      <c r="F76" s="31">
        <v>1</v>
      </c>
      <c r="G76" s="36">
        <f t="shared" si="3"/>
        <v>0</v>
      </c>
    </row>
    <row r="77" spans="1:7" ht="15">
      <c r="A77" s="20">
        <v>73</v>
      </c>
      <c r="B77" s="17">
        <v>2613412</v>
      </c>
      <c r="C77" s="11" t="s">
        <v>12</v>
      </c>
      <c r="D77" s="10" t="s">
        <v>78</v>
      </c>
      <c r="E77" s="26">
        <v>0</v>
      </c>
      <c r="F77" s="31">
        <v>1</v>
      </c>
      <c r="G77" s="36">
        <f t="shared" si="3"/>
        <v>0</v>
      </c>
    </row>
    <row r="78" spans="1:7" ht="15">
      <c r="A78" s="21">
        <v>74</v>
      </c>
      <c r="B78" s="17">
        <v>705211</v>
      </c>
      <c r="C78" s="11" t="s">
        <v>12</v>
      </c>
      <c r="D78" s="10" t="s">
        <v>86</v>
      </c>
      <c r="E78" s="26">
        <v>0</v>
      </c>
      <c r="F78" s="31">
        <v>1</v>
      </c>
      <c r="G78" s="36">
        <f t="shared" si="3"/>
        <v>0</v>
      </c>
    </row>
    <row r="79" spans="1:7" ht="15">
      <c r="A79" s="20">
        <v>75</v>
      </c>
      <c r="B79" s="17">
        <v>2613771</v>
      </c>
      <c r="C79" s="11" t="s">
        <v>12</v>
      </c>
      <c r="D79" s="10" t="s">
        <v>87</v>
      </c>
      <c r="E79" s="26">
        <v>0</v>
      </c>
      <c r="F79" s="31">
        <v>1</v>
      </c>
      <c r="G79" s="36">
        <f t="shared" si="3"/>
        <v>0</v>
      </c>
    </row>
    <row r="80" spans="1:7" ht="15">
      <c r="A80" s="21">
        <v>76</v>
      </c>
      <c r="B80" s="17">
        <v>2613966</v>
      </c>
      <c r="C80" s="11" t="s">
        <v>12</v>
      </c>
      <c r="D80" s="10" t="s">
        <v>89</v>
      </c>
      <c r="E80" s="26">
        <v>0</v>
      </c>
      <c r="F80" s="31">
        <v>1</v>
      </c>
      <c r="G80" s="36">
        <f t="shared" si="3"/>
        <v>0</v>
      </c>
    </row>
    <row r="81" spans="1:7" ht="15">
      <c r="A81" s="20">
        <v>77</v>
      </c>
      <c r="B81" s="17">
        <v>7412541</v>
      </c>
      <c r="C81" s="11" t="s">
        <v>12</v>
      </c>
      <c r="D81" s="10" t="s">
        <v>92</v>
      </c>
      <c r="E81" s="26">
        <v>0</v>
      </c>
      <c r="F81" s="31">
        <v>1</v>
      </c>
      <c r="G81" s="36">
        <f t="shared" si="3"/>
        <v>0</v>
      </c>
    </row>
    <row r="82" spans="1:7" ht="15">
      <c r="A82" s="21">
        <v>78</v>
      </c>
      <c r="B82" s="17">
        <v>2613996</v>
      </c>
      <c r="C82" s="11" t="s">
        <v>12</v>
      </c>
      <c r="D82" s="10" t="s">
        <v>93</v>
      </c>
      <c r="E82" s="26">
        <v>0</v>
      </c>
      <c r="F82" s="31">
        <v>1</v>
      </c>
      <c r="G82" s="36">
        <f t="shared" si="3"/>
        <v>0</v>
      </c>
    </row>
    <row r="83" spans="1:7" ht="15">
      <c r="A83" s="20">
        <v>79</v>
      </c>
      <c r="B83" s="17">
        <v>144142</v>
      </c>
      <c r="C83" s="11" t="s">
        <v>12</v>
      </c>
      <c r="D83" s="10" t="s">
        <v>97</v>
      </c>
      <c r="E83" s="26">
        <v>0</v>
      </c>
      <c r="F83" s="31">
        <v>2</v>
      </c>
      <c r="G83" s="36">
        <f t="shared" si="3"/>
        <v>0</v>
      </c>
    </row>
    <row r="84" spans="1:7" ht="15">
      <c r="A84" s="21">
        <v>80</v>
      </c>
      <c r="B84" s="17">
        <v>554741</v>
      </c>
      <c r="C84" s="11" t="s">
        <v>12</v>
      </c>
      <c r="D84" s="10" t="s">
        <v>113</v>
      </c>
      <c r="E84" s="26">
        <v>0</v>
      </c>
      <c r="F84" s="31">
        <v>4</v>
      </c>
      <c r="G84" s="36">
        <f t="shared" si="3"/>
        <v>0</v>
      </c>
    </row>
    <row r="85" spans="1:7" ht="15">
      <c r="A85" s="20">
        <v>81</v>
      </c>
      <c r="B85" s="17">
        <v>699214</v>
      </c>
      <c r="C85" s="11" t="s">
        <v>12</v>
      </c>
      <c r="D85" s="10" t="s">
        <v>131</v>
      </c>
      <c r="E85" s="26">
        <v>0</v>
      </c>
      <c r="F85" s="31">
        <v>2</v>
      </c>
      <c r="G85" s="36">
        <f t="shared" si="3"/>
        <v>0</v>
      </c>
    </row>
    <row r="86" spans="1:7" ht="15">
      <c r="A86" s="21">
        <v>82</v>
      </c>
      <c r="B86" s="17">
        <v>614021</v>
      </c>
      <c r="C86" s="11" t="s">
        <v>12</v>
      </c>
      <c r="D86" s="10" t="s">
        <v>18</v>
      </c>
      <c r="E86" s="26">
        <v>0</v>
      </c>
      <c r="F86" s="31">
        <v>4</v>
      </c>
      <c r="G86" s="36">
        <f t="shared" si="3"/>
        <v>0</v>
      </c>
    </row>
    <row r="87" spans="1:7" ht="15">
      <c r="A87" s="20">
        <v>83</v>
      </c>
      <c r="B87" s="17">
        <v>7412541</v>
      </c>
      <c r="C87" s="11" t="s">
        <v>13</v>
      </c>
      <c r="D87" s="10" t="s">
        <v>133</v>
      </c>
      <c r="E87" s="26">
        <v>0</v>
      </c>
      <c r="F87" s="31">
        <v>2</v>
      </c>
      <c r="G87" s="36">
        <f t="shared" si="3"/>
        <v>0</v>
      </c>
    </row>
    <row r="88" spans="1:7" ht="15">
      <c r="A88" s="21">
        <v>84</v>
      </c>
      <c r="B88" s="17">
        <v>7845121</v>
      </c>
      <c r="C88" s="11" t="s">
        <v>13</v>
      </c>
      <c r="D88" s="10" t="s">
        <v>39</v>
      </c>
      <c r="E88" s="26">
        <v>0</v>
      </c>
      <c r="F88" s="31">
        <v>8</v>
      </c>
      <c r="G88" s="36">
        <f t="shared" si="3"/>
        <v>0</v>
      </c>
    </row>
    <row r="89" spans="1:7" ht="15">
      <c r="A89" s="20">
        <v>85</v>
      </c>
      <c r="B89" s="17">
        <v>1440784</v>
      </c>
      <c r="C89" s="11" t="s">
        <v>13</v>
      </c>
      <c r="D89" s="10" t="s">
        <v>41</v>
      </c>
      <c r="E89" s="26">
        <v>0</v>
      </c>
      <c r="F89" s="31">
        <v>1</v>
      </c>
      <c r="G89" s="36">
        <f t="shared" si="3"/>
        <v>0</v>
      </c>
    </row>
    <row r="90" spans="1:7" ht="15">
      <c r="A90" s="21">
        <v>86</v>
      </c>
      <c r="B90" s="17">
        <v>7450069</v>
      </c>
      <c r="C90" s="11" t="s">
        <v>13</v>
      </c>
      <c r="D90" s="10" t="s">
        <v>134</v>
      </c>
      <c r="E90" s="26">
        <v>0</v>
      </c>
      <c r="F90" s="31">
        <v>4</v>
      </c>
      <c r="G90" s="36">
        <f t="shared" si="3"/>
        <v>0</v>
      </c>
    </row>
    <row r="91" spans="1:7" ht="15">
      <c r="A91" s="20">
        <v>87</v>
      </c>
      <c r="B91" s="17">
        <v>1106412</v>
      </c>
      <c r="C91" s="11" t="s">
        <v>13</v>
      </c>
      <c r="D91" s="10" t="s">
        <v>135</v>
      </c>
      <c r="E91" s="26">
        <v>0</v>
      </c>
      <c r="F91" s="31">
        <v>3</v>
      </c>
      <c r="G91" s="36">
        <f t="shared" si="3"/>
        <v>0</v>
      </c>
    </row>
    <row r="92" spans="1:7" ht="15">
      <c r="A92" s="21">
        <v>88</v>
      </c>
      <c r="B92" s="17">
        <v>1333241</v>
      </c>
      <c r="C92" s="11" t="s">
        <v>13</v>
      </c>
      <c r="D92" s="10" t="s">
        <v>52</v>
      </c>
      <c r="E92" s="26">
        <v>0</v>
      </c>
      <c r="F92" s="31">
        <v>1</v>
      </c>
      <c r="G92" s="36">
        <f t="shared" si="3"/>
        <v>0</v>
      </c>
    </row>
    <row r="93" spans="1:7" ht="15">
      <c r="A93" s="20">
        <v>89</v>
      </c>
      <c r="B93" s="17">
        <v>7562111</v>
      </c>
      <c r="C93" s="11" t="s">
        <v>13</v>
      </c>
      <c r="D93" s="10" t="s">
        <v>60</v>
      </c>
      <c r="E93" s="26">
        <v>0</v>
      </c>
      <c r="F93" s="31">
        <v>2</v>
      </c>
      <c r="G93" s="36">
        <f t="shared" si="3"/>
        <v>0</v>
      </c>
    </row>
    <row r="94" spans="1:7" ht="15">
      <c r="A94" s="21">
        <v>90</v>
      </c>
      <c r="B94" s="17">
        <v>223741</v>
      </c>
      <c r="C94" s="11" t="s">
        <v>13</v>
      </c>
      <c r="D94" s="10" t="s">
        <v>61</v>
      </c>
      <c r="E94" s="26">
        <v>0</v>
      </c>
      <c r="F94" s="31">
        <v>9</v>
      </c>
      <c r="G94" s="36">
        <f t="shared" si="3"/>
        <v>0</v>
      </c>
    </row>
    <row r="95" spans="1:7" ht="15">
      <c r="A95" s="20">
        <v>91</v>
      </c>
      <c r="B95" s="17">
        <v>151114</v>
      </c>
      <c r="C95" s="11" t="s">
        <v>13</v>
      </c>
      <c r="D95" s="10" t="s">
        <v>66</v>
      </c>
      <c r="E95" s="26">
        <v>0</v>
      </c>
      <c r="F95" s="31">
        <v>2</v>
      </c>
      <c r="G95" s="36">
        <f t="shared" si="3"/>
        <v>0</v>
      </c>
    </row>
    <row r="96" spans="1:7" ht="15">
      <c r="A96" s="21">
        <v>92</v>
      </c>
      <c r="B96" s="17">
        <v>2254122</v>
      </c>
      <c r="C96" s="11" t="s">
        <v>13</v>
      </c>
      <c r="D96" s="10" t="s">
        <v>67</v>
      </c>
      <c r="E96" s="26">
        <v>0</v>
      </c>
      <c r="F96" s="31">
        <v>4</v>
      </c>
      <c r="G96" s="36">
        <f t="shared" si="3"/>
        <v>0</v>
      </c>
    </row>
    <row r="97" spans="1:7" ht="15">
      <c r="A97" s="20">
        <v>93</v>
      </c>
      <c r="B97" s="17">
        <v>4510022</v>
      </c>
      <c r="C97" s="11" t="s">
        <v>13</v>
      </c>
      <c r="D97" s="10" t="s">
        <v>79</v>
      </c>
      <c r="E97" s="26">
        <v>0</v>
      </c>
      <c r="F97" s="31">
        <v>20</v>
      </c>
      <c r="G97" s="36">
        <f t="shared" si="3"/>
        <v>0</v>
      </c>
    </row>
    <row r="98" spans="1:7" ht="15">
      <c r="A98" s="21">
        <v>94</v>
      </c>
      <c r="B98" s="17">
        <v>2675747</v>
      </c>
      <c r="C98" s="11" t="s">
        <v>13</v>
      </c>
      <c r="D98" s="10" t="s">
        <v>80</v>
      </c>
      <c r="E98" s="26">
        <v>0</v>
      </c>
      <c r="F98" s="31">
        <v>4</v>
      </c>
      <c r="G98" s="36">
        <f t="shared" si="3"/>
        <v>0</v>
      </c>
    </row>
    <row r="99" spans="1:7" ht="15">
      <c r="A99" s="20">
        <v>95</v>
      </c>
      <c r="B99" s="17">
        <v>1421874</v>
      </c>
      <c r="C99" s="11" t="s">
        <v>13</v>
      </c>
      <c r="D99" s="10" t="s">
        <v>81</v>
      </c>
      <c r="E99" s="26">
        <v>0</v>
      </c>
      <c r="F99" s="31">
        <v>2</v>
      </c>
      <c r="G99" s="36">
        <f t="shared" si="3"/>
        <v>0</v>
      </c>
    </row>
    <row r="100" spans="1:7" ht="15">
      <c r="A100" s="21">
        <v>96</v>
      </c>
      <c r="B100" s="17">
        <v>1693514</v>
      </c>
      <c r="C100" s="11" t="s">
        <v>13</v>
      </c>
      <c r="D100" s="10" t="s">
        <v>84</v>
      </c>
      <c r="E100" s="26">
        <v>0</v>
      </c>
      <c r="F100" s="31">
        <v>1</v>
      </c>
      <c r="G100" s="36">
        <f t="shared" si="3"/>
        <v>0</v>
      </c>
    </row>
    <row r="101" spans="1:7" ht="15">
      <c r="A101" s="20">
        <v>97</v>
      </c>
      <c r="B101" s="17">
        <v>1410141</v>
      </c>
      <c r="C101" s="11" t="s">
        <v>13</v>
      </c>
      <c r="D101" s="10" t="s">
        <v>88</v>
      </c>
      <c r="E101" s="26">
        <v>0</v>
      </c>
      <c r="F101" s="31">
        <v>4</v>
      </c>
      <c r="G101" s="36">
        <f t="shared" si="3"/>
        <v>0</v>
      </c>
    </row>
    <row r="102" spans="1:7" ht="15">
      <c r="A102" s="21">
        <v>98</v>
      </c>
      <c r="B102" s="17">
        <v>6951114</v>
      </c>
      <c r="C102" s="11" t="s">
        <v>13</v>
      </c>
      <c r="D102" s="10" t="s">
        <v>94</v>
      </c>
      <c r="E102" s="26">
        <v>0</v>
      </c>
      <c r="F102" s="31">
        <v>2</v>
      </c>
      <c r="G102" s="36">
        <f t="shared" si="3"/>
        <v>0</v>
      </c>
    </row>
    <row r="103" spans="1:7" ht="15">
      <c r="A103" s="20">
        <v>99</v>
      </c>
      <c r="B103" s="17">
        <v>555361</v>
      </c>
      <c r="C103" s="11" t="s">
        <v>13</v>
      </c>
      <c r="D103" s="10" t="s">
        <v>98</v>
      </c>
      <c r="E103" s="26">
        <v>0</v>
      </c>
      <c r="F103" s="31">
        <v>6</v>
      </c>
      <c r="G103" s="36">
        <f t="shared" si="3"/>
        <v>0</v>
      </c>
    </row>
    <row r="104" spans="1:7" ht="15">
      <c r="A104" s="21">
        <v>100</v>
      </c>
      <c r="B104" s="17">
        <v>233124</v>
      </c>
      <c r="C104" s="11" t="s">
        <v>13</v>
      </c>
      <c r="D104" s="10" t="s">
        <v>105</v>
      </c>
      <c r="E104" s="26">
        <v>0</v>
      </c>
      <c r="F104" s="31">
        <v>5</v>
      </c>
      <c r="G104" s="36">
        <f t="shared" si="3"/>
        <v>0</v>
      </c>
    </row>
    <row r="105" spans="1:7" ht="15">
      <c r="A105" s="20">
        <v>101</v>
      </c>
      <c r="B105" s="17">
        <v>321244</v>
      </c>
      <c r="C105" s="11" t="s">
        <v>13</v>
      </c>
      <c r="D105" s="10" t="s">
        <v>1</v>
      </c>
      <c r="E105" s="26">
        <v>0</v>
      </c>
      <c r="F105" s="31">
        <v>6</v>
      </c>
      <c r="G105" s="36">
        <f t="shared" si="3"/>
        <v>0</v>
      </c>
    </row>
    <row r="106" spans="1:7" ht="15">
      <c r="A106" s="21">
        <v>102</v>
      </c>
      <c r="B106" s="17">
        <v>838952</v>
      </c>
      <c r="C106" s="11" t="s">
        <v>13</v>
      </c>
      <c r="D106" s="10" t="s">
        <v>114</v>
      </c>
      <c r="E106" s="26">
        <v>0</v>
      </c>
      <c r="F106" s="31">
        <v>6</v>
      </c>
      <c r="G106" s="36">
        <f t="shared" si="3"/>
        <v>0</v>
      </c>
    </row>
    <row r="107" spans="1:7" ht="15">
      <c r="A107" s="20">
        <v>103</v>
      </c>
      <c r="B107" s="17">
        <v>584478</v>
      </c>
      <c r="C107" s="11" t="s">
        <v>13</v>
      </c>
      <c r="D107" s="10" t="s">
        <v>116</v>
      </c>
      <c r="E107" s="26">
        <v>0</v>
      </c>
      <c r="F107" s="31">
        <v>3</v>
      </c>
      <c r="G107" s="36">
        <f aca="true" t="shared" si="4" ref="G107:G138">E107*F107</f>
        <v>0</v>
      </c>
    </row>
    <row r="108" spans="1:7" ht="15">
      <c r="A108" s="21">
        <v>104</v>
      </c>
      <c r="B108" s="17">
        <v>2025932</v>
      </c>
      <c r="C108" s="11" t="s">
        <v>13</v>
      </c>
      <c r="D108" s="10" t="s">
        <v>117</v>
      </c>
      <c r="E108" s="26">
        <v>0</v>
      </c>
      <c r="F108" s="31">
        <v>2</v>
      </c>
      <c r="G108" s="36">
        <f t="shared" si="4"/>
        <v>0</v>
      </c>
    </row>
    <row r="109" spans="1:7" ht="15">
      <c r="A109" s="20">
        <v>105</v>
      </c>
      <c r="B109" s="17">
        <v>335654</v>
      </c>
      <c r="C109" s="11" t="s">
        <v>13</v>
      </c>
      <c r="D109" s="10" t="s">
        <v>118</v>
      </c>
      <c r="E109" s="26">
        <v>0</v>
      </c>
      <c r="F109" s="31">
        <v>8</v>
      </c>
      <c r="G109" s="36">
        <f t="shared" si="4"/>
        <v>0</v>
      </c>
    </row>
    <row r="110" spans="1:7" ht="15">
      <c r="A110" s="21">
        <v>106</v>
      </c>
      <c r="B110" s="17">
        <v>618120</v>
      </c>
      <c r="C110" s="11" t="s">
        <v>13</v>
      </c>
      <c r="D110" s="10" t="s">
        <v>122</v>
      </c>
      <c r="E110" s="26">
        <v>0</v>
      </c>
      <c r="F110" s="31">
        <v>4</v>
      </c>
      <c r="G110" s="36">
        <f t="shared" si="4"/>
        <v>0</v>
      </c>
    </row>
    <row r="111" spans="1:7" ht="15">
      <c r="A111" s="20">
        <v>107</v>
      </c>
      <c r="B111" s="17">
        <v>1410179</v>
      </c>
      <c r="C111" s="11" t="s">
        <v>13</v>
      </c>
      <c r="D111" s="10" t="s">
        <v>126</v>
      </c>
      <c r="E111" s="26">
        <v>0</v>
      </c>
      <c r="F111" s="31">
        <v>2</v>
      </c>
      <c r="G111" s="36">
        <f t="shared" si="4"/>
        <v>0</v>
      </c>
    </row>
    <row r="112" spans="1:7" ht="15">
      <c r="A112" s="21">
        <v>108</v>
      </c>
      <c r="B112" s="17">
        <v>1223171</v>
      </c>
      <c r="C112" s="11" t="s">
        <v>13</v>
      </c>
      <c r="D112" s="10" t="s">
        <v>127</v>
      </c>
      <c r="E112" s="26">
        <v>0</v>
      </c>
      <c r="F112" s="31">
        <v>2</v>
      </c>
      <c r="G112" s="36">
        <f t="shared" si="4"/>
        <v>0</v>
      </c>
    </row>
    <row r="113" spans="1:7" ht="15">
      <c r="A113" s="20">
        <v>109</v>
      </c>
      <c r="B113" s="17">
        <v>8745433</v>
      </c>
      <c r="C113" s="11" t="s">
        <v>13</v>
      </c>
      <c r="D113" s="10" t="s">
        <v>128</v>
      </c>
      <c r="E113" s="26">
        <v>0</v>
      </c>
      <c r="F113" s="31">
        <v>8</v>
      </c>
      <c r="G113" s="36">
        <f t="shared" si="4"/>
        <v>0</v>
      </c>
    </row>
    <row r="114" spans="1:7" ht="15">
      <c r="A114" s="21">
        <v>110</v>
      </c>
      <c r="B114" s="17">
        <v>2466241</v>
      </c>
      <c r="C114" s="11" t="s">
        <v>13</v>
      </c>
      <c r="D114" s="10" t="s">
        <v>130</v>
      </c>
      <c r="E114" s="26">
        <v>0</v>
      </c>
      <c r="F114" s="31">
        <v>4</v>
      </c>
      <c r="G114" s="36">
        <f t="shared" si="4"/>
        <v>0</v>
      </c>
    </row>
    <row r="115" spans="1:7" ht="15">
      <c r="A115" s="20">
        <v>111</v>
      </c>
      <c r="B115" s="17">
        <v>1713810</v>
      </c>
      <c r="C115" s="11" t="s">
        <v>10</v>
      </c>
      <c r="D115" s="10" t="s">
        <v>19</v>
      </c>
      <c r="E115" s="26">
        <v>0</v>
      </c>
      <c r="F115" s="31">
        <v>3</v>
      </c>
      <c r="G115" s="36">
        <f t="shared" si="4"/>
        <v>0</v>
      </c>
    </row>
    <row r="116" spans="1:7" ht="15">
      <c r="A116" s="21">
        <v>112</v>
      </c>
      <c r="B116" s="17">
        <v>708818</v>
      </c>
      <c r="C116" s="11" t="s">
        <v>10</v>
      </c>
      <c r="D116" s="10" t="s">
        <v>31</v>
      </c>
      <c r="E116" s="26">
        <v>0</v>
      </c>
      <c r="F116" s="31">
        <v>3</v>
      </c>
      <c r="G116" s="36">
        <f t="shared" si="4"/>
        <v>0</v>
      </c>
    </row>
    <row r="117" spans="1:7" ht="15">
      <c r="A117" s="20">
        <v>113</v>
      </c>
      <c r="B117" s="17">
        <v>195741</v>
      </c>
      <c r="C117" s="11" t="s">
        <v>10</v>
      </c>
      <c r="D117" s="10" t="s">
        <v>34</v>
      </c>
      <c r="E117" s="26">
        <v>0</v>
      </c>
      <c r="F117" s="31">
        <v>24</v>
      </c>
      <c r="G117" s="36">
        <f t="shared" si="4"/>
        <v>0</v>
      </c>
    </row>
    <row r="118" spans="1:7" ht="15">
      <c r="A118" s="21">
        <v>114</v>
      </c>
      <c r="B118" s="17">
        <v>268641</v>
      </c>
      <c r="C118" s="11" t="s">
        <v>10</v>
      </c>
      <c r="D118" s="10" t="s">
        <v>38</v>
      </c>
      <c r="E118" s="26">
        <v>0</v>
      </c>
      <c r="F118" s="31">
        <v>2</v>
      </c>
      <c r="G118" s="36">
        <f t="shared" si="4"/>
        <v>0</v>
      </c>
    </row>
    <row r="119" spans="1:7" ht="15">
      <c r="A119" s="20">
        <v>115</v>
      </c>
      <c r="B119" s="17">
        <v>751915</v>
      </c>
      <c r="C119" s="11" t="s">
        <v>10</v>
      </c>
      <c r="D119" s="10" t="s">
        <v>46</v>
      </c>
      <c r="E119" s="26">
        <v>0</v>
      </c>
      <c r="F119" s="31">
        <v>4</v>
      </c>
      <c r="G119" s="36">
        <f t="shared" si="4"/>
        <v>0</v>
      </c>
    </row>
    <row r="120" spans="1:7" ht="15">
      <c r="A120" s="21">
        <v>116</v>
      </c>
      <c r="B120" s="17">
        <v>1452114</v>
      </c>
      <c r="C120" s="11" t="s">
        <v>10</v>
      </c>
      <c r="D120" s="10" t="s">
        <v>2</v>
      </c>
      <c r="E120" s="26">
        <v>0</v>
      </c>
      <c r="F120" s="31">
        <v>4</v>
      </c>
      <c r="G120" s="36">
        <f t="shared" si="4"/>
        <v>0</v>
      </c>
    </row>
    <row r="121" spans="1:7" ht="15">
      <c r="A121" s="20">
        <v>117</v>
      </c>
      <c r="B121" s="17">
        <v>456713</v>
      </c>
      <c r="C121" s="11" t="s">
        <v>10</v>
      </c>
      <c r="D121" s="10" t="s">
        <v>49</v>
      </c>
      <c r="E121" s="26">
        <v>0</v>
      </c>
      <c r="F121" s="31">
        <v>1</v>
      </c>
      <c r="G121" s="36">
        <f t="shared" si="4"/>
        <v>0</v>
      </c>
    </row>
    <row r="122" spans="1:7" ht="15">
      <c r="A122" s="21">
        <v>118</v>
      </c>
      <c r="B122" s="17">
        <v>2098820</v>
      </c>
      <c r="C122" s="11" t="s">
        <v>10</v>
      </c>
      <c r="D122" s="10" t="s">
        <v>56</v>
      </c>
      <c r="E122" s="26">
        <v>0</v>
      </c>
      <c r="F122" s="31">
        <v>4</v>
      </c>
      <c r="G122" s="36">
        <f t="shared" si="4"/>
        <v>0</v>
      </c>
    </row>
    <row r="123" spans="1:7" ht="15">
      <c r="A123" s="20">
        <v>119</v>
      </c>
      <c r="B123" s="17">
        <v>750418</v>
      </c>
      <c r="C123" s="11" t="s">
        <v>10</v>
      </c>
      <c r="D123" s="10" t="s">
        <v>62</v>
      </c>
      <c r="E123" s="26">
        <v>0</v>
      </c>
      <c r="F123" s="31">
        <v>3</v>
      </c>
      <c r="G123" s="36">
        <f t="shared" si="4"/>
        <v>0</v>
      </c>
    </row>
    <row r="124" spans="1:7" ht="15">
      <c r="A124" s="21">
        <v>120</v>
      </c>
      <c r="B124" s="17">
        <v>7450080</v>
      </c>
      <c r="C124" s="11" t="s">
        <v>10</v>
      </c>
      <c r="D124" s="10" t="s">
        <v>3</v>
      </c>
      <c r="E124" s="26">
        <v>0</v>
      </c>
      <c r="F124" s="31">
        <v>6</v>
      </c>
      <c r="G124" s="36">
        <f t="shared" si="4"/>
        <v>0</v>
      </c>
    </row>
    <row r="125" spans="1:7" ht="15">
      <c r="A125" s="20">
        <v>121</v>
      </c>
      <c r="B125" s="17">
        <v>723410</v>
      </c>
      <c r="C125" s="11" t="s">
        <v>10</v>
      </c>
      <c r="D125" s="10" t="s">
        <v>136</v>
      </c>
      <c r="E125" s="26">
        <v>0</v>
      </c>
      <c r="F125" s="31">
        <v>1</v>
      </c>
      <c r="G125" s="36">
        <f t="shared" si="4"/>
        <v>0</v>
      </c>
    </row>
    <row r="126" spans="1:7" ht="15">
      <c r="A126" s="21">
        <v>122</v>
      </c>
      <c r="B126" s="17">
        <v>9633347</v>
      </c>
      <c r="C126" s="11" t="s">
        <v>10</v>
      </c>
      <c r="D126" s="10" t="s">
        <v>68</v>
      </c>
      <c r="E126" s="26">
        <v>0</v>
      </c>
      <c r="F126" s="31">
        <v>1</v>
      </c>
      <c r="G126" s="36">
        <f t="shared" si="4"/>
        <v>0</v>
      </c>
    </row>
    <row r="127" spans="1:7" ht="15">
      <c r="A127" s="20">
        <v>123</v>
      </c>
      <c r="B127" s="17">
        <v>4412107</v>
      </c>
      <c r="C127" s="11" t="s">
        <v>10</v>
      </c>
      <c r="D127" s="10" t="s">
        <v>75</v>
      </c>
      <c r="E127" s="26">
        <v>0</v>
      </c>
      <c r="F127" s="31">
        <v>2</v>
      </c>
      <c r="G127" s="36">
        <f t="shared" si="4"/>
        <v>0</v>
      </c>
    </row>
    <row r="128" spans="1:7" ht="15">
      <c r="A128" s="21">
        <v>124</v>
      </c>
      <c r="B128" s="17">
        <v>8745002</v>
      </c>
      <c r="C128" s="11" t="s">
        <v>10</v>
      </c>
      <c r="D128" s="10" t="s">
        <v>85</v>
      </c>
      <c r="E128" s="26">
        <v>0</v>
      </c>
      <c r="F128" s="31">
        <v>10</v>
      </c>
      <c r="G128" s="36">
        <f t="shared" si="4"/>
        <v>0</v>
      </c>
    </row>
    <row r="129" spans="1:7" ht="15">
      <c r="A129" s="20">
        <v>125</v>
      </c>
      <c r="B129" s="17">
        <v>747441</v>
      </c>
      <c r="C129" s="11" t="s">
        <v>10</v>
      </c>
      <c r="D129" s="10" t="s">
        <v>96</v>
      </c>
      <c r="E129" s="26">
        <v>0</v>
      </c>
      <c r="F129" s="31">
        <v>2</v>
      </c>
      <c r="G129" s="36">
        <f t="shared" si="4"/>
        <v>0</v>
      </c>
    </row>
    <row r="130" spans="1:7" ht="15">
      <c r="A130" s="21">
        <v>126</v>
      </c>
      <c r="B130" s="17">
        <v>200021</v>
      </c>
      <c r="C130" s="11" t="s">
        <v>10</v>
      </c>
      <c r="D130" s="10" t="s">
        <v>99</v>
      </c>
      <c r="E130" s="26">
        <v>0</v>
      </c>
      <c r="F130" s="31">
        <v>7</v>
      </c>
      <c r="G130" s="36">
        <f t="shared" si="4"/>
        <v>0</v>
      </c>
    </row>
    <row r="131" spans="1:7" ht="15">
      <c r="A131" s="20">
        <v>127</v>
      </c>
      <c r="B131" s="17">
        <v>1451182</v>
      </c>
      <c r="C131" s="11" t="s">
        <v>10</v>
      </c>
      <c r="D131" s="10" t="s">
        <v>103</v>
      </c>
      <c r="E131" s="26">
        <v>0</v>
      </c>
      <c r="F131" s="31">
        <v>4</v>
      </c>
      <c r="G131" s="36">
        <f t="shared" si="4"/>
        <v>0</v>
      </c>
    </row>
    <row r="132" spans="1:7" ht="15">
      <c r="A132" s="21">
        <v>128</v>
      </c>
      <c r="B132" s="17">
        <v>2459753</v>
      </c>
      <c r="C132" s="11" t="s">
        <v>10</v>
      </c>
      <c r="D132" s="10" t="s">
        <v>104</v>
      </c>
      <c r="E132" s="26">
        <v>0</v>
      </c>
      <c r="F132" s="31">
        <v>4</v>
      </c>
      <c r="G132" s="36">
        <f t="shared" si="4"/>
        <v>0</v>
      </c>
    </row>
    <row r="133" spans="1:7" ht="15">
      <c r="A133" s="20">
        <v>129</v>
      </c>
      <c r="B133" s="17">
        <v>194974</v>
      </c>
      <c r="C133" s="11" t="s">
        <v>10</v>
      </c>
      <c r="D133" s="10" t="s">
        <v>107</v>
      </c>
      <c r="E133" s="26">
        <v>0</v>
      </c>
      <c r="F133" s="31">
        <v>12</v>
      </c>
      <c r="G133" s="36">
        <f t="shared" si="4"/>
        <v>0</v>
      </c>
    </row>
    <row r="134" spans="1:7" ht="15">
      <c r="A134" s="21">
        <v>130</v>
      </c>
      <c r="B134" s="17">
        <v>202036</v>
      </c>
      <c r="C134" s="11" t="s">
        <v>10</v>
      </c>
      <c r="D134" s="10" t="s">
        <v>112</v>
      </c>
      <c r="E134" s="26">
        <v>0</v>
      </c>
      <c r="F134" s="31">
        <v>4</v>
      </c>
      <c r="G134" s="36">
        <f t="shared" si="4"/>
        <v>0</v>
      </c>
    </row>
    <row r="135" spans="1:7" ht="15">
      <c r="A135" s="20">
        <v>131</v>
      </c>
      <c r="B135" s="17">
        <v>4512183</v>
      </c>
      <c r="C135" s="11" t="s">
        <v>10</v>
      </c>
      <c r="D135" s="10" t="s">
        <v>115</v>
      </c>
      <c r="E135" s="26">
        <v>0</v>
      </c>
      <c r="F135" s="31">
        <v>2</v>
      </c>
      <c r="G135" s="36">
        <f t="shared" si="4"/>
        <v>0</v>
      </c>
    </row>
    <row r="136" spans="1:7" ht="15">
      <c r="A136" s="21">
        <v>132</v>
      </c>
      <c r="B136" s="17">
        <v>745691</v>
      </c>
      <c r="C136" s="11" t="s">
        <v>10</v>
      </c>
      <c r="D136" s="10" t="s">
        <v>121</v>
      </c>
      <c r="E136" s="26">
        <v>0</v>
      </c>
      <c r="F136" s="31">
        <v>2</v>
      </c>
      <c r="G136" s="36">
        <f t="shared" si="4"/>
        <v>0</v>
      </c>
    </row>
    <row r="137" spans="1:7" ht="15">
      <c r="A137" s="20">
        <v>133</v>
      </c>
      <c r="B137" s="17">
        <v>271241</v>
      </c>
      <c r="C137" s="11" t="s">
        <v>10</v>
      </c>
      <c r="D137" s="10" t="s">
        <v>123</v>
      </c>
      <c r="E137" s="26">
        <v>0</v>
      </c>
      <c r="F137" s="31">
        <v>3</v>
      </c>
      <c r="G137" s="36">
        <f t="shared" si="4"/>
        <v>0</v>
      </c>
    </row>
    <row r="138" spans="1:7" ht="12.75" thickBot="1">
      <c r="A138" s="24">
        <v>134</v>
      </c>
      <c r="B138" s="18">
        <v>7842544</v>
      </c>
      <c r="C138" s="13" t="s">
        <v>10</v>
      </c>
      <c r="D138" s="12" t="s">
        <v>129</v>
      </c>
      <c r="E138" s="26">
        <v>0</v>
      </c>
      <c r="F138" s="33">
        <v>2</v>
      </c>
      <c r="G138" s="37">
        <f t="shared" si="4"/>
        <v>0</v>
      </c>
    </row>
    <row r="139" spans="2:5" ht="15">
      <c r="B139" s="5"/>
      <c r="C139" s="5"/>
      <c r="D139" s="1"/>
      <c r="E139" s="7"/>
    </row>
    <row r="140" spans="2:7" ht="15">
      <c r="B140" s="5"/>
      <c r="C140" s="5"/>
      <c r="D140" s="1"/>
      <c r="E140" s="38" t="s">
        <v>145</v>
      </c>
      <c r="F140" s="39"/>
      <c r="G140" s="40">
        <f>SUM(G5:G139)</f>
        <v>0</v>
      </c>
    </row>
  </sheetData>
  <mergeCells count="1">
    <mergeCell ref="D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Bartoň Bronislav</cp:lastModifiedBy>
  <dcterms:created xsi:type="dcterms:W3CDTF">2019-08-19T16:38:06Z</dcterms:created>
  <dcterms:modified xsi:type="dcterms:W3CDTF">2019-09-10T08:03:50Z</dcterms:modified>
  <cp:category/>
  <cp:version/>
  <cp:contentType/>
  <cp:contentStatus/>
</cp:coreProperties>
</file>