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>
    <definedName name="_xlnm.Print_Area" localSheetId="0">'Technická specifikace a ceník'!$A$1:$G$55</definedName>
  </definedNames>
  <calcPr fullCalcOnLoad="1"/>
</workbook>
</file>

<file path=xl/sharedStrings.xml><?xml version="1.0" encoding="utf-8"?>
<sst xmlns="http://schemas.openxmlformats.org/spreadsheetml/2006/main" count="174" uniqueCount="112">
  <si>
    <t>/320400311</t>
  </si>
  <si>
    <t>/335193009</t>
  </si>
  <si>
    <t>/340091201</t>
  </si>
  <si>
    <t>/340093001</t>
  </si>
  <si>
    <t>/345289082</t>
  </si>
  <si>
    <t>/350091201</t>
  </si>
  <si>
    <t>/350093001</t>
  </si>
  <si>
    <t>/350098001</t>
  </si>
  <si>
    <t>/392912101</t>
  </si>
  <si>
    <t>/392982011</t>
  </si>
  <si>
    <t>/393010101</t>
  </si>
  <si>
    <t>/3930120004/CUCRZR</t>
  </si>
  <si>
    <t>/393012101</t>
  </si>
  <si>
    <t>/395289083</t>
  </si>
  <si>
    <t>/395289084</t>
  </si>
  <si>
    <t>/395291281</t>
  </si>
  <si>
    <t>/395912602</t>
  </si>
  <si>
    <t>/395930001</t>
  </si>
  <si>
    <t>/604010401</t>
  </si>
  <si>
    <t>/931010128</t>
  </si>
  <si>
    <t>/931010130</t>
  </si>
  <si>
    <t>/EXTRA COOL</t>
  </si>
  <si>
    <t>/KL0000004</t>
  </si>
  <si>
    <t>/PMDG00010</t>
  </si>
  <si>
    <t>/PMDR00052</t>
  </si>
  <si>
    <t>/PMDR00054</t>
  </si>
  <si>
    <t>/PMDR00060</t>
  </si>
  <si>
    <t>/PMDR00081</t>
  </si>
  <si>
    <t>/PMDX00008</t>
  </si>
  <si>
    <t>/WW053701</t>
  </si>
  <si>
    <t>245111003400</t>
  </si>
  <si>
    <t>245111003700</t>
  </si>
  <si>
    <t>273212000100</t>
  </si>
  <si>
    <t>273212002300</t>
  </si>
  <si>
    <t>273212002800</t>
  </si>
  <si>
    <t>514613006100</t>
  </si>
  <si>
    <t>760010000800</t>
  </si>
  <si>
    <t>860000025700</t>
  </si>
  <si>
    <t>860000061700</t>
  </si>
  <si>
    <t>860000061800</t>
  </si>
  <si>
    <t>860002016000</t>
  </si>
  <si>
    <t>860004004100</t>
  </si>
  <si>
    <t>860004009800</t>
  </si>
  <si>
    <t>860008030400</t>
  </si>
  <si>
    <t>860008030500</t>
  </si>
  <si>
    <t>860009004000</t>
  </si>
  <si>
    <t>860012029700</t>
  </si>
  <si>
    <t>860012099600</t>
  </si>
  <si>
    <t>860012157100</t>
  </si>
  <si>
    <t>860012166500</t>
  </si>
  <si>
    <t>860012218700</t>
  </si>
  <si>
    <t>860012220800</t>
  </si>
  <si>
    <t>860012223200</t>
  </si>
  <si>
    <t>860016009700</t>
  </si>
  <si>
    <t>860021035800</t>
  </si>
  <si>
    <t>860021043000</t>
  </si>
  <si>
    <t>860022024800</t>
  </si>
  <si>
    <t>860022066100</t>
  </si>
  <si>
    <t>860022066200</t>
  </si>
  <si>
    <t>900001412900</t>
  </si>
  <si>
    <t>BOWDEN</t>
  </si>
  <si>
    <t>CHRANIC SPICKY VWP95/800</t>
  </si>
  <si>
    <t>DRZAK SPICKY</t>
  </si>
  <si>
    <t>DRZAK SPICKY VWPR500 M9</t>
  </si>
  <si>
    <t>HUBICE PLYN. VWPR500</t>
  </si>
  <si>
    <t>HUBICE PLYNOVA</t>
  </si>
  <si>
    <t>HUBICE VWP351</t>
  </si>
  <si>
    <t>IZOLATOR</t>
  </si>
  <si>
    <t>KAPALINA ALRO 021</t>
  </si>
  <si>
    <t>KAPALINA CHLADICI 7-3580</t>
  </si>
  <si>
    <t>KLADKA PODAVACI</t>
  </si>
  <si>
    <t>KLADKA PRITL.PRO GB</t>
  </si>
  <si>
    <t>KOLECKO OZUBENE HNANE</t>
  </si>
  <si>
    <t>KOLECKO PODAVACI 1.2/1.2</t>
  </si>
  <si>
    <t>KOLECKO POMOCNE</t>
  </si>
  <si>
    <t>KROUZEK IZOL. VWPR500</t>
  </si>
  <si>
    <t>KROUZEK IZOLACNI</t>
  </si>
  <si>
    <t>KROUZEK O 14     4</t>
  </si>
  <si>
    <t>KROUZEK O 17     4</t>
  </si>
  <si>
    <t>KROUZEK O 5      1.25</t>
  </si>
  <si>
    <t>KROUZEK O VWPR 15X2</t>
  </si>
  <si>
    <t>KS</t>
  </si>
  <si>
    <t>L</t>
  </si>
  <si>
    <t>Název 1</t>
  </si>
  <si>
    <t>Název 2</t>
  </si>
  <si>
    <t>OBJIMKA</t>
  </si>
  <si>
    <t>RYCHLOSPOJKA</t>
  </si>
  <si>
    <t>SPICKA KONT. M9  30 .</t>
  </si>
  <si>
    <t>SPICKA KONTAKTNI D1.2</t>
  </si>
  <si>
    <t>SPICKA PROUD.M9X30 1.2</t>
  </si>
  <si>
    <t>TRYSKA</t>
  </si>
  <si>
    <t>Číslo artiklu</t>
  </si>
  <si>
    <t>Celková nabídková cena v Kč bez DPH</t>
  </si>
  <si>
    <t>Měrná jednotka</t>
  </si>
  <si>
    <t>Předpokládané množství MJ na rok</t>
  </si>
  <si>
    <t>Nabídková cena v Kč za MJ bez DPH</t>
  </si>
  <si>
    <t>Nabídková cena v Kč bez DPH za předpokládané množství</t>
  </si>
  <si>
    <t>IČ:</t>
  </si>
  <si>
    <t>Razítko a podpis osoby oprávněné jednat jménem či za prodávajícího:</t>
  </si>
  <si>
    <t>Příloha č. 1. Technická specifikace a ceník</t>
  </si>
  <si>
    <t>Veřejná zakázka: ND na svařovací techniku Valk Welding</t>
  </si>
  <si>
    <t>Rámcová smlouva č. 249/19</t>
  </si>
  <si>
    <t>KLADKA PODAVACE 1.2MM  U DRAZKA</t>
  </si>
  <si>
    <t>KOLECKO PODAVACI 1.2/1.2 GE2</t>
  </si>
  <si>
    <t>/931010485</t>
  </si>
  <si>
    <t>KROUZEK PRO TOUCH SENSING</t>
  </si>
  <si>
    <t>/931010768</t>
  </si>
  <si>
    <t>SAFETY HOLDER</t>
  </si>
  <si>
    <t>/931450972</t>
  </si>
  <si>
    <t>HORAK VWP 95-3</t>
  </si>
  <si>
    <t>Název / jméno prodávajícího:</t>
  </si>
  <si>
    <t>Identifikační údaje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</si>
</sst>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1" fontId="0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hidden="1" locked="0"/>
    </xf>
    <xf numFmtId="4" fontId="0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57150</xdr:rowOff>
    </xdr:from>
    <xdr:to>
      <xdr:col>6</xdr:col>
      <xdr:colOff>914400</xdr:colOff>
      <xdr:row>4</xdr:row>
      <xdr:rowOff>142875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5715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20.00390625" style="0" customWidth="1"/>
    <col min="4" max="4" width="10.421875" style="0" customWidth="1"/>
    <col min="5" max="5" width="14.8515625" style="0" customWidth="1"/>
    <col min="6" max="6" width="19.28125" style="0" customWidth="1"/>
    <col min="7" max="7" width="14.421875" style="0" customWidth="1"/>
  </cols>
  <sheetData>
    <row r="1" ht="12.75">
      <c r="A1" s="2" t="s">
        <v>100</v>
      </c>
    </row>
    <row r="2" ht="12.75">
      <c r="A2" s="2" t="s">
        <v>101</v>
      </c>
    </row>
    <row r="3" ht="12.75">
      <c r="A3" s="2" t="s">
        <v>99</v>
      </c>
    </row>
    <row r="4" ht="12.75">
      <c r="A4" s="2"/>
    </row>
    <row r="5" ht="13.5" thickBot="1"/>
    <row r="6" spans="1:9" ht="64.5" thickBot="1">
      <c r="A6" s="27" t="s">
        <v>91</v>
      </c>
      <c r="B6" s="27" t="s">
        <v>84</v>
      </c>
      <c r="C6" s="27" t="s">
        <v>83</v>
      </c>
      <c r="D6" s="27" t="s">
        <v>93</v>
      </c>
      <c r="E6" s="27" t="s">
        <v>94</v>
      </c>
      <c r="F6" s="27" t="s">
        <v>95</v>
      </c>
      <c r="G6" s="54" t="s">
        <v>96</v>
      </c>
      <c r="H6" s="1"/>
      <c r="I6" s="1"/>
    </row>
    <row r="7" spans="1:7" ht="12.75">
      <c r="A7" s="4" t="s">
        <v>30</v>
      </c>
      <c r="B7" s="5" t="s">
        <v>69</v>
      </c>
      <c r="C7" s="5" t="s">
        <v>21</v>
      </c>
      <c r="D7" s="5" t="s">
        <v>81</v>
      </c>
      <c r="E7" s="5">
        <v>100</v>
      </c>
      <c r="F7" s="28"/>
      <c r="G7" s="53">
        <f aca="true" t="shared" si="0" ref="G7:G49">E7*F7</f>
        <v>0</v>
      </c>
    </row>
    <row r="8" spans="1:7" ht="12.75">
      <c r="A8" s="6" t="s">
        <v>31</v>
      </c>
      <c r="B8" s="7" t="s">
        <v>68</v>
      </c>
      <c r="C8" s="7" t="s">
        <v>22</v>
      </c>
      <c r="D8" s="7" t="s">
        <v>82</v>
      </c>
      <c r="E8" s="7">
        <v>30</v>
      </c>
      <c r="F8" s="29"/>
      <c r="G8" s="50">
        <f t="shared" si="0"/>
        <v>0</v>
      </c>
    </row>
    <row r="9" spans="1:7" ht="12.75">
      <c r="A9" s="6" t="s">
        <v>32</v>
      </c>
      <c r="B9" s="7" t="s">
        <v>79</v>
      </c>
      <c r="C9" s="7" t="s">
        <v>18</v>
      </c>
      <c r="D9" s="7" t="s">
        <v>81</v>
      </c>
      <c r="E9" s="7">
        <v>50</v>
      </c>
      <c r="F9" s="29"/>
      <c r="G9" s="50">
        <f t="shared" si="0"/>
        <v>0</v>
      </c>
    </row>
    <row r="10" spans="1:7" ht="12.75">
      <c r="A10" s="6" t="s">
        <v>33</v>
      </c>
      <c r="B10" s="7" t="s">
        <v>78</v>
      </c>
      <c r="C10" s="7" t="s">
        <v>13</v>
      </c>
      <c r="D10" s="7" t="s">
        <v>81</v>
      </c>
      <c r="E10" s="7">
        <v>150</v>
      </c>
      <c r="F10" s="29"/>
      <c r="G10" s="50">
        <f t="shared" si="0"/>
        <v>0</v>
      </c>
    </row>
    <row r="11" spans="1:7" ht="12.75">
      <c r="A11" s="6" t="s">
        <v>34</v>
      </c>
      <c r="B11" s="7" t="s">
        <v>77</v>
      </c>
      <c r="C11" s="7" t="s">
        <v>14</v>
      </c>
      <c r="D11" s="7" t="s">
        <v>81</v>
      </c>
      <c r="E11" s="7">
        <v>150</v>
      </c>
      <c r="F11" s="29"/>
      <c r="G11" s="50">
        <f t="shared" si="0"/>
        <v>0</v>
      </c>
    </row>
    <row r="12" spans="1:7" ht="12.75">
      <c r="A12" s="6" t="s">
        <v>35</v>
      </c>
      <c r="B12" s="7" t="s">
        <v>89</v>
      </c>
      <c r="C12" s="7" t="s">
        <v>11</v>
      </c>
      <c r="D12" s="7" t="s">
        <v>81</v>
      </c>
      <c r="E12" s="7">
        <v>300</v>
      </c>
      <c r="F12" s="29"/>
      <c r="G12" s="50">
        <f t="shared" si="0"/>
        <v>0</v>
      </c>
    </row>
    <row r="13" spans="1:7" ht="12.75">
      <c r="A13" s="6" t="s">
        <v>36</v>
      </c>
      <c r="B13" s="7" t="s">
        <v>67</v>
      </c>
      <c r="C13" s="7" t="s">
        <v>16</v>
      </c>
      <c r="D13" s="7" t="s">
        <v>81</v>
      </c>
      <c r="E13" s="7">
        <v>300</v>
      </c>
      <c r="F13" s="29"/>
      <c r="G13" s="50">
        <f t="shared" si="0"/>
        <v>0</v>
      </c>
    </row>
    <row r="14" spans="1:7" ht="12.75">
      <c r="A14" s="6" t="s">
        <v>37</v>
      </c>
      <c r="B14" s="7" t="s">
        <v>66</v>
      </c>
      <c r="C14" s="7" t="s">
        <v>1</v>
      </c>
      <c r="D14" s="7" t="s">
        <v>81</v>
      </c>
      <c r="E14" s="7">
        <v>200</v>
      </c>
      <c r="F14" s="29"/>
      <c r="G14" s="50">
        <f t="shared" si="0"/>
        <v>0</v>
      </c>
    </row>
    <row r="15" spans="1:7" ht="12.75">
      <c r="A15" s="6" t="s">
        <v>38</v>
      </c>
      <c r="B15" s="7" t="s">
        <v>80</v>
      </c>
      <c r="C15" s="7" t="s">
        <v>4</v>
      </c>
      <c r="D15" s="7" t="s">
        <v>81</v>
      </c>
      <c r="E15" s="7">
        <v>20</v>
      </c>
      <c r="F15" s="29"/>
      <c r="G15" s="50">
        <f t="shared" si="0"/>
        <v>0</v>
      </c>
    </row>
    <row r="16" spans="1:7" ht="12.75">
      <c r="A16" s="6" t="s">
        <v>39</v>
      </c>
      <c r="B16" s="7" t="s">
        <v>75</v>
      </c>
      <c r="C16" s="7" t="s">
        <v>5</v>
      </c>
      <c r="D16" s="7" t="s">
        <v>81</v>
      </c>
      <c r="E16" s="7">
        <v>70</v>
      </c>
      <c r="F16" s="29"/>
      <c r="G16" s="50">
        <f t="shared" si="0"/>
        <v>0</v>
      </c>
    </row>
    <row r="17" spans="1:7" ht="12.75">
      <c r="A17" s="6" t="s">
        <v>40</v>
      </c>
      <c r="B17" s="7" t="s">
        <v>60</v>
      </c>
      <c r="C17" s="7" t="s">
        <v>0</v>
      </c>
      <c r="D17" s="7" t="s">
        <v>81</v>
      </c>
      <c r="E17" s="7">
        <v>120</v>
      </c>
      <c r="F17" s="29"/>
      <c r="G17" s="50">
        <f t="shared" si="0"/>
        <v>0</v>
      </c>
    </row>
    <row r="18" spans="1:7" ht="12.75">
      <c r="A18" s="6" t="s">
        <v>41</v>
      </c>
      <c r="B18" s="7" t="s">
        <v>62</v>
      </c>
      <c r="C18" s="7" t="s">
        <v>9</v>
      </c>
      <c r="D18" s="7" t="s">
        <v>81</v>
      </c>
      <c r="E18" s="7">
        <v>350</v>
      </c>
      <c r="F18" s="29"/>
      <c r="G18" s="50">
        <f t="shared" si="0"/>
        <v>0</v>
      </c>
    </row>
    <row r="19" spans="1:7" ht="12.75">
      <c r="A19" s="6" t="s">
        <v>42</v>
      </c>
      <c r="B19" s="7" t="s">
        <v>63</v>
      </c>
      <c r="C19" s="7" t="s">
        <v>7</v>
      </c>
      <c r="D19" s="7" t="s">
        <v>81</v>
      </c>
      <c r="E19" s="7">
        <v>190</v>
      </c>
      <c r="F19" s="29"/>
      <c r="G19" s="50">
        <f t="shared" si="0"/>
        <v>0</v>
      </c>
    </row>
    <row r="20" spans="1:7" ht="12.75">
      <c r="A20" s="6" t="s">
        <v>43</v>
      </c>
      <c r="B20" s="7" t="s">
        <v>64</v>
      </c>
      <c r="C20" s="7" t="s">
        <v>6</v>
      </c>
      <c r="D20" s="7" t="s">
        <v>81</v>
      </c>
      <c r="E20" s="7">
        <v>310</v>
      </c>
      <c r="F20" s="29"/>
      <c r="G20" s="50">
        <f t="shared" si="0"/>
        <v>0</v>
      </c>
    </row>
    <row r="21" spans="1:7" ht="12.75">
      <c r="A21" s="6" t="s">
        <v>44</v>
      </c>
      <c r="B21" s="7" t="s">
        <v>65</v>
      </c>
      <c r="C21" s="7" t="s">
        <v>17</v>
      </c>
      <c r="D21" s="7" t="s">
        <v>81</v>
      </c>
      <c r="E21" s="7">
        <v>1650</v>
      </c>
      <c r="F21" s="29"/>
      <c r="G21" s="50">
        <f t="shared" si="0"/>
        <v>0</v>
      </c>
    </row>
    <row r="22" spans="1:7" ht="12.75">
      <c r="A22" s="6" t="s">
        <v>45</v>
      </c>
      <c r="B22" s="7" t="s">
        <v>61</v>
      </c>
      <c r="C22" s="7" t="s">
        <v>8</v>
      </c>
      <c r="D22" s="7" t="s">
        <v>81</v>
      </c>
      <c r="E22" s="7">
        <v>50</v>
      </c>
      <c r="F22" s="29"/>
      <c r="G22" s="50">
        <f t="shared" si="0"/>
        <v>0</v>
      </c>
    </row>
    <row r="23" spans="1:7" ht="12.75">
      <c r="A23" s="6" t="s">
        <v>46</v>
      </c>
      <c r="B23" s="7" t="s">
        <v>76</v>
      </c>
      <c r="C23" s="7" t="s">
        <v>2</v>
      </c>
      <c r="D23" s="7" t="s">
        <v>81</v>
      </c>
      <c r="E23" s="7">
        <v>60</v>
      </c>
      <c r="F23" s="29"/>
      <c r="G23" s="50">
        <f t="shared" si="0"/>
        <v>0</v>
      </c>
    </row>
    <row r="24" spans="1:7" ht="12.75">
      <c r="A24" s="6" t="s">
        <v>47</v>
      </c>
      <c r="B24" s="7" t="s">
        <v>72</v>
      </c>
      <c r="C24" s="7" t="s">
        <v>23</v>
      </c>
      <c r="D24" s="7" t="s">
        <v>81</v>
      </c>
      <c r="E24" s="7">
        <v>10</v>
      </c>
      <c r="F24" s="29"/>
      <c r="G24" s="50">
        <f t="shared" si="0"/>
        <v>0</v>
      </c>
    </row>
    <row r="25" spans="1:7" ht="12.75">
      <c r="A25" s="6" t="s">
        <v>48</v>
      </c>
      <c r="B25" s="7" t="s">
        <v>70</v>
      </c>
      <c r="C25" s="7" t="s">
        <v>28</v>
      </c>
      <c r="D25" s="7" t="s">
        <v>81</v>
      </c>
      <c r="E25" s="7">
        <v>8</v>
      </c>
      <c r="F25" s="29"/>
      <c r="G25" s="50">
        <f t="shared" si="0"/>
        <v>0</v>
      </c>
    </row>
    <row r="26" spans="1:7" ht="12.75">
      <c r="A26" s="6" t="s">
        <v>49</v>
      </c>
      <c r="B26" s="8" t="s">
        <v>102</v>
      </c>
      <c r="C26" s="7" t="s">
        <v>29</v>
      </c>
      <c r="D26" s="7" t="s">
        <v>81</v>
      </c>
      <c r="E26" s="7">
        <v>14</v>
      </c>
      <c r="F26" s="29"/>
      <c r="G26" s="50">
        <f t="shared" si="0"/>
        <v>0</v>
      </c>
    </row>
    <row r="27" spans="1:7" ht="12.75">
      <c r="A27" s="6" t="s">
        <v>50</v>
      </c>
      <c r="B27" s="8" t="s">
        <v>103</v>
      </c>
      <c r="C27" s="7" t="s">
        <v>25</v>
      </c>
      <c r="D27" s="7" t="s">
        <v>81</v>
      </c>
      <c r="E27" s="7">
        <v>16</v>
      </c>
      <c r="F27" s="29"/>
      <c r="G27" s="50">
        <f t="shared" si="0"/>
        <v>0</v>
      </c>
    </row>
    <row r="28" spans="1:7" ht="12.75">
      <c r="A28" s="6" t="s">
        <v>51</v>
      </c>
      <c r="B28" s="7" t="s">
        <v>74</v>
      </c>
      <c r="C28" s="7" t="s">
        <v>27</v>
      </c>
      <c r="D28" s="7" t="s">
        <v>81</v>
      </c>
      <c r="E28" s="7">
        <v>10</v>
      </c>
      <c r="F28" s="29"/>
      <c r="G28" s="50">
        <f t="shared" si="0"/>
        <v>0</v>
      </c>
    </row>
    <row r="29" spans="1:7" ht="12.75">
      <c r="A29" s="6" t="s">
        <v>52</v>
      </c>
      <c r="B29" s="7" t="s">
        <v>73</v>
      </c>
      <c r="C29" s="7" t="s">
        <v>24</v>
      </c>
      <c r="D29" s="7" t="s">
        <v>81</v>
      </c>
      <c r="E29" s="7">
        <v>8</v>
      </c>
      <c r="F29" s="29"/>
      <c r="G29" s="50">
        <f t="shared" si="0"/>
        <v>0</v>
      </c>
    </row>
    <row r="30" spans="1:7" ht="12.75">
      <c r="A30" s="6" t="s">
        <v>53</v>
      </c>
      <c r="B30" s="7" t="s">
        <v>85</v>
      </c>
      <c r="C30" s="7" t="s">
        <v>15</v>
      </c>
      <c r="D30" s="7" t="s">
        <v>81</v>
      </c>
      <c r="E30" s="7">
        <v>150</v>
      </c>
      <c r="F30" s="29"/>
      <c r="G30" s="50">
        <f t="shared" si="0"/>
        <v>0</v>
      </c>
    </row>
    <row r="31" spans="1:7" ht="12.75">
      <c r="A31" s="6" t="s">
        <v>54</v>
      </c>
      <c r="B31" s="7" t="s">
        <v>87</v>
      </c>
      <c r="C31" s="7" t="s">
        <v>10</v>
      </c>
      <c r="D31" s="7" t="s">
        <v>81</v>
      </c>
      <c r="E31" s="7">
        <v>3500</v>
      </c>
      <c r="F31" s="29"/>
      <c r="G31" s="50">
        <f t="shared" si="0"/>
        <v>0</v>
      </c>
    </row>
    <row r="32" spans="1:7" ht="12.75">
      <c r="A32" s="6" t="s">
        <v>55</v>
      </c>
      <c r="B32" s="7" t="s">
        <v>88</v>
      </c>
      <c r="C32" s="7" t="s">
        <v>12</v>
      </c>
      <c r="D32" s="7" t="s">
        <v>81</v>
      </c>
      <c r="E32" s="7">
        <v>2950</v>
      </c>
      <c r="F32" s="29"/>
      <c r="G32" s="50">
        <f t="shared" si="0"/>
        <v>0</v>
      </c>
    </row>
    <row r="33" spans="1:7" ht="12.75">
      <c r="A33" s="6" t="s">
        <v>56</v>
      </c>
      <c r="B33" s="7" t="s">
        <v>90</v>
      </c>
      <c r="C33" s="7" t="s">
        <v>3</v>
      </c>
      <c r="D33" s="7" t="s">
        <v>81</v>
      </c>
      <c r="E33" s="7">
        <v>600</v>
      </c>
      <c r="F33" s="29"/>
      <c r="G33" s="50">
        <f t="shared" si="0"/>
        <v>0</v>
      </c>
    </row>
    <row r="34" spans="1:7" ht="12.75">
      <c r="A34" s="6" t="s">
        <v>57</v>
      </c>
      <c r="B34" s="7" t="s">
        <v>86</v>
      </c>
      <c r="C34" s="7" t="s">
        <v>20</v>
      </c>
      <c r="D34" s="7" t="s">
        <v>81</v>
      </c>
      <c r="E34" s="7">
        <v>6</v>
      </c>
      <c r="F34" s="29"/>
      <c r="G34" s="50">
        <f t="shared" si="0"/>
        <v>0</v>
      </c>
    </row>
    <row r="35" spans="1:7" ht="12.75">
      <c r="A35" s="6" t="s">
        <v>58</v>
      </c>
      <c r="B35" s="7" t="s">
        <v>86</v>
      </c>
      <c r="C35" s="7" t="s">
        <v>19</v>
      </c>
      <c r="D35" s="7" t="s">
        <v>81</v>
      </c>
      <c r="E35" s="7">
        <v>6</v>
      </c>
      <c r="F35" s="29"/>
      <c r="G35" s="50">
        <f t="shared" si="0"/>
        <v>0</v>
      </c>
    </row>
    <row r="36" spans="1:7" ht="12.75">
      <c r="A36" s="6" t="s">
        <v>59</v>
      </c>
      <c r="B36" s="7" t="s">
        <v>71</v>
      </c>
      <c r="C36" s="7" t="s">
        <v>26</v>
      </c>
      <c r="D36" s="7" t="s">
        <v>81</v>
      </c>
      <c r="E36" s="7">
        <v>10</v>
      </c>
      <c r="F36" s="29"/>
      <c r="G36" s="50">
        <f t="shared" si="0"/>
        <v>0</v>
      </c>
    </row>
    <row r="37" spans="1:7" ht="12.75">
      <c r="A37" s="19">
        <v>860004004100</v>
      </c>
      <c r="B37" s="18" t="s">
        <v>62</v>
      </c>
      <c r="C37" s="18" t="s">
        <v>9</v>
      </c>
      <c r="D37" s="20" t="s">
        <v>81</v>
      </c>
      <c r="E37" s="21">
        <v>400</v>
      </c>
      <c r="F37" s="30"/>
      <c r="G37" s="50">
        <f t="shared" si="0"/>
        <v>0</v>
      </c>
    </row>
    <row r="38" spans="1:7" ht="12.75">
      <c r="A38" s="9">
        <v>860008051400</v>
      </c>
      <c r="B38" s="18" t="s">
        <v>109</v>
      </c>
      <c r="C38" s="10" t="s">
        <v>108</v>
      </c>
      <c r="D38" s="11" t="s">
        <v>81</v>
      </c>
      <c r="E38" s="3">
        <v>5</v>
      </c>
      <c r="F38" s="30"/>
      <c r="G38" s="50">
        <f t="shared" si="0"/>
        <v>0</v>
      </c>
    </row>
    <row r="39" spans="1:7" ht="12.75">
      <c r="A39" s="9">
        <v>860008030500</v>
      </c>
      <c r="B39" s="18" t="s">
        <v>65</v>
      </c>
      <c r="C39" s="10" t="s">
        <v>17</v>
      </c>
      <c r="D39" s="11" t="s">
        <v>81</v>
      </c>
      <c r="E39" s="3">
        <v>1200</v>
      </c>
      <c r="F39" s="30"/>
      <c r="G39" s="50">
        <f t="shared" si="0"/>
        <v>0</v>
      </c>
    </row>
    <row r="40" spans="1:7" ht="12.75">
      <c r="A40" s="9">
        <v>760010000800</v>
      </c>
      <c r="B40" s="18" t="s">
        <v>67</v>
      </c>
      <c r="C40" s="10" t="s">
        <v>16</v>
      </c>
      <c r="D40" s="11" t="s">
        <v>81</v>
      </c>
      <c r="E40" s="3">
        <v>200</v>
      </c>
      <c r="F40" s="30"/>
      <c r="G40" s="50">
        <f t="shared" si="0"/>
        <v>0</v>
      </c>
    </row>
    <row r="41" spans="1:7" ht="12.75">
      <c r="A41" s="9">
        <v>860016009700</v>
      </c>
      <c r="B41" s="18" t="s">
        <v>85</v>
      </c>
      <c r="C41" s="10" t="s">
        <v>15</v>
      </c>
      <c r="D41" s="11" t="s">
        <v>81</v>
      </c>
      <c r="E41" s="3">
        <v>150</v>
      </c>
      <c r="F41" s="30"/>
      <c r="G41" s="50">
        <f t="shared" si="0"/>
        <v>0</v>
      </c>
    </row>
    <row r="42" spans="1:7" ht="12.75">
      <c r="A42" s="9">
        <v>860021000900</v>
      </c>
      <c r="B42" s="18" t="s">
        <v>107</v>
      </c>
      <c r="C42" s="10" t="s">
        <v>106</v>
      </c>
      <c r="D42" s="11" t="s">
        <v>81</v>
      </c>
      <c r="E42" s="3">
        <v>5</v>
      </c>
      <c r="F42" s="30"/>
      <c r="G42" s="50">
        <f t="shared" si="0"/>
        <v>0</v>
      </c>
    </row>
    <row r="43" spans="1:7" ht="12.75">
      <c r="A43" s="9">
        <v>860021043000</v>
      </c>
      <c r="B43" s="18" t="s">
        <v>88</v>
      </c>
      <c r="C43" s="10" t="s">
        <v>12</v>
      </c>
      <c r="D43" s="11" t="s">
        <v>81</v>
      </c>
      <c r="E43" s="3">
        <v>1700</v>
      </c>
      <c r="F43" s="30"/>
      <c r="G43" s="50">
        <f t="shared" si="0"/>
        <v>0</v>
      </c>
    </row>
    <row r="44" spans="1:7" ht="12.75">
      <c r="A44" s="9">
        <v>860002016000</v>
      </c>
      <c r="B44" s="18" t="s">
        <v>60</v>
      </c>
      <c r="C44" s="10" t="s">
        <v>0</v>
      </c>
      <c r="D44" s="11" t="s">
        <v>81</v>
      </c>
      <c r="E44" s="3">
        <v>30</v>
      </c>
      <c r="F44" s="30"/>
      <c r="G44" s="50">
        <f t="shared" si="0"/>
        <v>0</v>
      </c>
    </row>
    <row r="45" spans="1:7" ht="12.75">
      <c r="A45" s="9">
        <v>860004009800</v>
      </c>
      <c r="B45" s="18" t="s">
        <v>63</v>
      </c>
      <c r="C45" s="10" t="s">
        <v>7</v>
      </c>
      <c r="D45" s="11" t="s">
        <v>81</v>
      </c>
      <c r="E45" s="3">
        <v>30</v>
      </c>
      <c r="F45" s="30"/>
      <c r="G45" s="50">
        <f t="shared" si="0"/>
        <v>0</v>
      </c>
    </row>
    <row r="46" spans="1:7" ht="12.75">
      <c r="A46" s="9">
        <v>860008030400</v>
      </c>
      <c r="B46" s="18" t="s">
        <v>64</v>
      </c>
      <c r="C46" s="10" t="s">
        <v>6</v>
      </c>
      <c r="D46" s="11" t="s">
        <v>81</v>
      </c>
      <c r="E46" s="3">
        <v>300</v>
      </c>
      <c r="F46" s="30"/>
      <c r="G46" s="50">
        <f t="shared" si="0"/>
        <v>0</v>
      </c>
    </row>
    <row r="47" spans="1:7" ht="12.75">
      <c r="A47" s="9">
        <v>860009004000</v>
      </c>
      <c r="B47" s="18" t="s">
        <v>61</v>
      </c>
      <c r="C47" s="10" t="s">
        <v>8</v>
      </c>
      <c r="D47" s="11" t="s">
        <v>81</v>
      </c>
      <c r="E47" s="3">
        <v>50</v>
      </c>
      <c r="F47" s="30"/>
      <c r="G47" s="50">
        <f t="shared" si="0"/>
        <v>0</v>
      </c>
    </row>
    <row r="48" spans="1:7" ht="12.75">
      <c r="A48" s="9">
        <v>860000061800</v>
      </c>
      <c r="B48" s="18" t="s">
        <v>75</v>
      </c>
      <c r="C48" s="10" t="s">
        <v>5</v>
      </c>
      <c r="D48" s="11" t="s">
        <v>81</v>
      </c>
      <c r="E48" s="3">
        <v>30</v>
      </c>
      <c r="F48" s="30"/>
      <c r="G48" s="50">
        <f t="shared" si="0"/>
        <v>0</v>
      </c>
    </row>
    <row r="49" spans="1:7" ht="13.5" thickBot="1">
      <c r="A49" s="22">
        <v>860000073700</v>
      </c>
      <c r="B49" s="23" t="s">
        <v>105</v>
      </c>
      <c r="C49" s="24" t="s">
        <v>104</v>
      </c>
      <c r="D49" s="25" t="s">
        <v>81</v>
      </c>
      <c r="E49" s="26">
        <v>50</v>
      </c>
      <c r="F49" s="31"/>
      <c r="G49" s="51">
        <f t="shared" si="0"/>
        <v>0</v>
      </c>
    </row>
    <row r="50" spans="1:8" ht="13.5" thickBot="1">
      <c r="A50" s="12"/>
      <c r="B50" s="12"/>
      <c r="C50" s="12"/>
      <c r="D50" s="37" t="s">
        <v>92</v>
      </c>
      <c r="E50" s="38"/>
      <c r="F50" s="39"/>
      <c r="G50" s="52">
        <f>SUM(G7:G49)</f>
        <v>0</v>
      </c>
      <c r="H50" s="12"/>
    </row>
    <row r="51" spans="1:8" s="17" customFormat="1" ht="12.75">
      <c r="A51" s="14"/>
      <c r="B51" s="14"/>
      <c r="C51" s="14"/>
      <c r="D51" s="15"/>
      <c r="E51" s="15"/>
      <c r="F51" s="15"/>
      <c r="G51" s="16"/>
      <c r="H51" s="14"/>
    </row>
    <row r="52" spans="1:8" ht="13.5" thickBot="1">
      <c r="A52" s="13" t="s">
        <v>111</v>
      </c>
      <c r="B52" s="12"/>
      <c r="C52" s="12"/>
      <c r="D52" s="12"/>
      <c r="E52" s="12"/>
      <c r="F52" s="12"/>
      <c r="G52" s="12"/>
      <c r="H52" s="12"/>
    </row>
    <row r="53" spans="1:8" ht="15" customHeight="1">
      <c r="A53" s="40" t="s">
        <v>110</v>
      </c>
      <c r="B53" s="41"/>
      <c r="C53" s="42"/>
      <c r="D53" s="43"/>
      <c r="E53" s="44"/>
      <c r="F53" s="12"/>
      <c r="G53" s="12"/>
      <c r="H53" s="12"/>
    </row>
    <row r="54" spans="1:8" ht="15" customHeight="1">
      <c r="A54" s="45" t="s">
        <v>97</v>
      </c>
      <c r="B54" s="46"/>
      <c r="C54" s="47"/>
      <c r="D54" s="48"/>
      <c r="E54" s="49"/>
      <c r="F54" s="12"/>
      <c r="G54" s="12"/>
      <c r="H54" s="12"/>
    </row>
    <row r="55" spans="1:8" ht="84.75" customHeight="1" thickBot="1">
      <c r="A55" s="32" t="s">
        <v>98</v>
      </c>
      <c r="B55" s="33"/>
      <c r="C55" s="34"/>
      <c r="D55" s="35"/>
      <c r="E55" s="36"/>
      <c r="F55" s="12"/>
      <c r="G55" s="12"/>
      <c r="H55" s="12"/>
    </row>
  </sheetData>
  <sheetProtection password="CF05" sheet="1"/>
  <protectedRanges>
    <protectedRange sqref="F37" name="Oblast1_1"/>
    <protectedRange sqref="F38:F44" name="Oblast1_2"/>
    <protectedRange sqref="F45" name="Oblast1_3"/>
    <protectedRange sqref="F46:F47" name="Oblast1_4"/>
    <protectedRange sqref="F48" name="Oblast1_5"/>
    <protectedRange sqref="F49" name="Oblast1_6"/>
  </protectedRanges>
  <mergeCells count="7">
    <mergeCell ref="A55:B55"/>
    <mergeCell ref="C55:E55"/>
    <mergeCell ref="D50:F50"/>
    <mergeCell ref="A53:B53"/>
    <mergeCell ref="C53:E53"/>
    <mergeCell ref="A54:B54"/>
    <mergeCell ref="C54:E54"/>
  </mergeCells>
  <conditionalFormatting sqref="A37:A49">
    <cfRule type="duplicateValues" priority="1" dxfId="0" stopIfTrue="1">
      <formula>AND(COUNTIF($A$37:$A$49,A37)&gt;1,NOT(ISBLANK(A37)))</formula>
    </cfRule>
  </conditionalFormatting>
  <conditionalFormatting sqref="A37:A49">
    <cfRule type="duplicateValues" priority="2" dxfId="0" stopIfTrue="1">
      <formula>AND(COUNTIF($A$37:$A$49,A37)&gt;1,NOT(ISBLANK(A37)))</formula>
    </cfRule>
    <cfRule type="duplicateValues" priority="3" dxfId="0" stopIfTrue="1">
      <formula>AND(COUNTIF($A$37:$A$49,A37)&gt;1,NOT(ISBLANK(A37)))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Eliášová Martina</cp:lastModifiedBy>
  <cp:lastPrinted>2019-09-09T12:50:56Z</cp:lastPrinted>
  <dcterms:created xsi:type="dcterms:W3CDTF">2019-05-28T07:46:29Z</dcterms:created>
  <dcterms:modified xsi:type="dcterms:W3CDTF">2019-09-10T08:11:35Z</dcterms:modified>
  <cp:category/>
  <cp:version/>
  <cp:contentType/>
  <cp:contentStatus/>
</cp:coreProperties>
</file>