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 name="List2" sheetId="2" r:id="rId2"/>
  </sheets>
  <definedNames>
    <definedName name="Excel_BuiltIn__FilterDatabase">'List1'!$A$1:$M$61</definedName>
  </definedNames>
  <calcPr fullCalcOnLoad="1"/>
</workbook>
</file>

<file path=xl/sharedStrings.xml><?xml version="1.0" encoding="utf-8"?>
<sst xmlns="http://schemas.openxmlformats.org/spreadsheetml/2006/main" count="519" uniqueCount="208">
  <si>
    <t>Pracovní oblek  svařečský-blůza + kalh. pasové, barva šedo-červená, 420g/m2, 100% bavlna upravená ohnivzdornou impregnací zabraňující vznícení oděvu, vč. loga - dle manuálu VOP (např. tisk, výšivka), 3 výškové skupiny: 170,182,194, velikost: 42-68. Ochrana pro svářeče a obdobné profese proti malým rozstříknutým částicím roztaveného kovu, krátkodobému styku s plamenem a ultrafialovému záření. Požadujeme předložení kopie Certifikátu o ES přezkoušení typu, Závěrečného protokolu.</t>
  </si>
  <si>
    <t>Bezpečnostní obuv polobotka, s ocelovou bezpečnostní tužinkou - S1, z hovězí usně, olejivzdorná, antistatická, světlá podešev PU/PU, odolná proti uklouznutí. Velikost: 36-48 vč. nadměrů. Požadujeme předložení vzorku obuvi.</t>
  </si>
  <si>
    <t>Pracovní obuv -  zimní polobotka černá zateplená. Obuv z jemně tlačené lícové usně, síla 1,4-1,6 mm, hydrofobní, nártového střihu s polštářovaným límečkem kolem nohy uzavíratelná šněrováním. Obuv s lehčenou mezipodešví, s pryžovou nášlapnou plochou podešve, s podpatkem, olejivzdorná, antistatická, odolná proti uklouznutí, opakovanému ohybu a odírání, schopná dobře absobovat energii v patě. Velikost: 36-50. Požadujeme předložení kopie Zkušebního protokolu akreditované laboratoře a vzorek obuvi.</t>
  </si>
  <si>
    <t>Ponožky černé - letní, 80% bavlna, 17% polyamid, 3% elastomer, žebrová vazba, zátěžové zóny zesílené, lem zpevněn elastomerem, chodidlo v hladké jednolícní vazbě. Pata a špička - vratná, zesílená. Velikost: 36-47. Požadujeme předložení kopie Zkušebního protokolu akreditované laboratoře (oděr, srážlivost po 1 praní, stálobarevnost).</t>
  </si>
  <si>
    <t>Ponožky černé - zimní, 77% bavlna, 20% polyamid, 3% elastomer, pletenina v kombinaci froté chodidlem, lýtková část v žebrované vazbě ukončena převěšeným lemem. Velikost: 36-47. Požadujeme předložení kopie Zkušebního protokolu akreditované laboratoře (oděr, srážlivost po 1 praní, stálobarevnost).</t>
  </si>
  <si>
    <t>Pracovní plášť 3/4 - keprový, 245g/m2, srážlivost max.2%, barva modrá, červená, šedá, s logem, s dlouhým rukávem, zapínaný na knoflíky, ve spodní části jsou našity jednoduché nakládané kapsy, všité do bočních švů. 3 výškové skupiny: 170,182,194, velikost: 40-68. Požadujeme předložení kopie Zkušebního protokolu akreditované laboratoře na srážlivost materiálu max. 2%, stálobarevnost po 1 praní a hyg. vlastnosti ( pH výluhu, obsah volného formaldehydu).</t>
  </si>
  <si>
    <t>Rukavice pětiprsté šité z bavlny, polomáčené v přírodním latexu, s protiskluzovou úpravou v dlani a na prstech, s pružnou úpletovou manžetou na zápěstí. Velikost: 10. Požadujeme předložení vzorku.</t>
  </si>
  <si>
    <t>Rukavice pyrotechnické, šité z jemné lícové kozinky v dlani, bílé bavlněné tkaniny na hřbetu a manžetou na gumičku, velikost: 8"a 10". Požadujeme předložení vzorku.</t>
  </si>
  <si>
    <t>Pracovní rukavice s pružnou úpletovou manžetou, dlaňová část jemná lícová kozinka, hřbet bavlněná tkanina, nehtová část prstů lícová useň. Velikost: 7,8,9,10. Požadujeme předložení vzorku.</t>
  </si>
  <si>
    <t>Pracovní rukavice -pružný bavlněný úplet bez manžety, pruženka na hřbetu,dlaň s drobnými terčíky na dlani, barva rukavice černá. Jsou určeny k ochraně rukou před mechanickým rizikem v suchém prostředí - jemné montážní práce , velikost: 6 - 12. Požadujeme předložení vzorku.</t>
  </si>
  <si>
    <t>Rukavice latexové pro úklid, s velurem uvnitř a protiskluzovou úpravou na dlani a na prstech. Délka rukavice vel. 10 - 30cm. Velikost: 7"-10". Požadujeme předložení vzorku.</t>
  </si>
  <si>
    <t>Rukavice celokožené pětiprsté z vepřové lícovky světlé barvy v dlani, vepřové štípenky na hřbetu, s teplou podšívkou. Velikost: 9"a 11". Požadujeme předložení vzorku.</t>
  </si>
  <si>
    <t>Rukavice celokožené pětiprsté z vepřové lícovky v dlani a na prstech, vepřové štípenky na hřbetu., bez podšívky. Velikost: 9" a 10,5". Požadujeme předložení vzorku.</t>
  </si>
  <si>
    <t>Rukavice celokožené pětiprsté z jednobarevné lícové hověziny, s manžetou (š. min. 5cm) a s podšívkou. Velikost: 10. Požadujeme předložení vzorku.</t>
  </si>
  <si>
    <t>Celokožené svářečské rukavice z hovězí štípenky, s 15cm širokou manžetou, bez podšívky, certifikát pro svář.práce - typ B, Velikost: 11". Požadujeme předložení vzorku.</t>
  </si>
  <si>
    <t>Rukavice celokožené pětiprsté ze světlé lícové kozinky (síla materiálu 1-1,1mm), bez manžety a úpletu velikost: 8 a 10. Požadujeme předložení vzorku.</t>
  </si>
  <si>
    <t>Rukavice celokožené bez podšívky ze světlé lícové hověziny v dlani, šedé hovězí štípenky na hřbetu, s tuhou 7cm širokou koženou manžetou. Velikost: 10, 12. Požadujeme předložení vzorku.</t>
  </si>
  <si>
    <t>Rukavice pětiprsté šitý bavlněný úplet máčený v PVC, délka 35 cm, odolné proti kyselinám a louhům, žluté. Poskytují ochranu před biologickými riziky. Velikost: 9,5" a 10,5". Požadujeme předložení vzorku.</t>
  </si>
  <si>
    <t>Rukavice pětiprsté šité z bavlněného úpletu, celomáčené v PVC do chemického protředí, neobsahují silikon, červenohnědá barva, délka 40 cm, velikost: 10". Požadujeme předložení vzorku.</t>
  </si>
  <si>
    <t>Rukavice šité z jemné lícové kozinky v dlani, bílé bavlněné tkaniny na hřbetu a manžetou na suchý zip. Velikost: 8" a 10". Požadujeme předložení vzorku.</t>
  </si>
  <si>
    <t>Rukavice svářečské pětiprsté celokožené, z hovězí štípenky (o síle 1,2-1,4 mm), s bavlněnou vložku. Celková délka rukavice 34cm. Certifikát pro svářečské práce. Velikost: 10, 11. Požadujeme předložení vzorku.</t>
  </si>
  <si>
    <t>Pracovní rukavice - NEOPREN odolné vůči chemickým látkám a olejům. Materiál podšívky - žerzejová bavlna, s vysokou manžetou, hladké provedení úchopu, barva černá. Velikost: 10. Požadujeme předložení vzorku.</t>
  </si>
  <si>
    <t>Pracovní rukavice - bavlněné, bílé, šité  z jemného jednoduchého nylonového úpletu podle střihu "fourchette". Velikost: 6"-12". Požadujeme předložení vzorku.</t>
  </si>
  <si>
    <t>Ochranné brýle čiré, polykarbonát, nastavitelná délka stranic, panoramat.zorník, vhodné i přes dioptr.brýle, zorník tř. F povrstvený proti oděru.</t>
  </si>
  <si>
    <t>Košile modrá pilot, dlouhý rukáv/ krátký rukáv  - světle modrá, plátnová vazba, složení 65% polyester/ 35% bavlna. 2 výškové skupiny, velikost: 35-50. Požadujeme předložení kopie Certifikátu typu a Závěrečného protokolu na změnu rozměrů po 1 praní (max. 2%), stálobarevnost a hygienické vlastnosti (pH vodného výluhu, obsah volného formaldehydu).</t>
  </si>
  <si>
    <t>Kabát vatovaný prošívaný 3/4 pánský, bavlněný (plošná hmotnost min. 135 g/m2) s kapucí, barva khaki, impregnace proti vodě. Zapínání na knoflíky. Velikost: M-3XL . Požadujeme předložení kopie Zkušebního protokolu akreditované laboratoře na hygienické vlastnosti (pH vodného výluhu, obsah volného formaldehydu).</t>
  </si>
  <si>
    <t>Pracovní rukavice - dielektrické  1000V. Požadujeme předložení vzorku.</t>
  </si>
  <si>
    <t>Rukávník kožený svářečský, levý, pravý, délka 650 mm, materiál hovězí štípenka o síle 1,3 mm.</t>
  </si>
  <si>
    <t>CPO</t>
  </si>
  <si>
    <t>bezp. Certifikáty,ES,EN</t>
  </si>
  <si>
    <t xml:space="preserve">specifikace zboží                        </t>
  </si>
  <si>
    <t>JKPOV</t>
  </si>
  <si>
    <t>VCM</t>
  </si>
  <si>
    <t>RE</t>
  </si>
  <si>
    <t>MJ</t>
  </si>
  <si>
    <t>POC</t>
  </si>
  <si>
    <t>SKL</t>
  </si>
  <si>
    <t>MOK</t>
  </si>
  <si>
    <t>7,27E+11</t>
  </si>
  <si>
    <t>pár</t>
  </si>
  <si>
    <t>ks</t>
  </si>
  <si>
    <t>CE</t>
  </si>
  <si>
    <t>bal</t>
  </si>
  <si>
    <t>7,15E+11</t>
  </si>
  <si>
    <t>filtr 3M k polomasce 5911 FFP1</t>
  </si>
  <si>
    <t>Polomaska 3M typ 6200 - střední velikost, na dva filtry</t>
  </si>
  <si>
    <t>7,28E+11</t>
  </si>
  <si>
    <t xml:space="preserve">EN 352-2 </t>
  </si>
  <si>
    <t>6,95E+11</t>
  </si>
  <si>
    <t>EN 149 CE</t>
  </si>
  <si>
    <t>2,73E+11</t>
  </si>
  <si>
    <t>7,24E+11</t>
  </si>
  <si>
    <t>EN 166,EN 169 CE</t>
  </si>
  <si>
    <t>7,93E+11</t>
  </si>
  <si>
    <t>EN ISO 20345 S1</t>
  </si>
  <si>
    <t>EN 149</t>
  </si>
  <si>
    <t>R 501 uzávěr k polomasce 3M 6000</t>
  </si>
  <si>
    <t>EN 340,CE</t>
  </si>
  <si>
    <t>Pracovní rukavice - jednorázové nitrilové (100 ks =bal)</t>
  </si>
  <si>
    <t>Pracovní rukavice - jednorázové vinyl (100 ks=bal)</t>
  </si>
  <si>
    <t>EN 60903</t>
  </si>
  <si>
    <t>EN 397</t>
  </si>
  <si>
    <t>ochranná fólie do svářečských kukel 90 x 110 cm vnější</t>
  </si>
  <si>
    <t>Zorník k celoobličejové masce typ 6897</t>
  </si>
  <si>
    <t>Filtrační polomaska 3 M 9322 - FFP2 s výdechovým ventilkem</t>
  </si>
  <si>
    <t>Maska celoobličejová 3M 6000 vel. S, M</t>
  </si>
  <si>
    <t>Pěnové zátkové chrániče sluchu na jedno použití,vyrobeno z měkčeného hypoalergenního materiálu, kuželovité provedení.</t>
  </si>
  <si>
    <t>EN 340, CE</t>
  </si>
  <si>
    <t>EN 166, CE</t>
  </si>
  <si>
    <t>Kravata vínová-tkaná, 100% polyester, min. gramáž: 100 g/m2, podšívka hladká, jednobarevná. Poutko na zadní straně kravaty.</t>
  </si>
  <si>
    <t>EN 175, CE</t>
  </si>
  <si>
    <t>Svářečská kukla na hlavu bez skel - SKK, včetně náhlavního kříže</t>
  </si>
  <si>
    <t>EN 340, EN 470-1</t>
  </si>
  <si>
    <t>EN 14126,EN 1149-1, EN 1073-2</t>
  </si>
  <si>
    <t>Overal bílý s kapucí-antistatická kombinéza, propustnost 2000 mikrogramů, vyrobena ze speciální sendvičové netkané textilie s nanesenou dvousměrně taženou mikroporézní vrstvou na polypropylenovém nosiči, což dodává kombinéze jedinečné vlastnosti - vynikající prodyšnost, komfort při nošení a mimořádně vysokou odolnost. Ochrana proti průniku radioaktivních částic a infekčních agens. Zip s ochrannou chlopní, plně uzavřené švy pro zdokonalenou ochranu.</t>
  </si>
  <si>
    <t>EN 420, CE</t>
  </si>
  <si>
    <t>EN 420, EN 388, CE</t>
  </si>
  <si>
    <t>EN 420,EN 388, EN 12477, EN 407</t>
  </si>
  <si>
    <t>EN 420, EN 388,CE</t>
  </si>
  <si>
    <t>EN 420, EN 388, EN 374-AKL, CE</t>
  </si>
  <si>
    <t>EN 420, EN 407, EN 388, EN 12477, CE</t>
  </si>
  <si>
    <t>Sklo náhradní do svářecí kukly tmavé, tmavost 10,11,12,13,14</t>
  </si>
  <si>
    <t>Ochranný štít o velikosti 330x290 mm z čirého PMMA tl. 2 mm, s náhlavním nosičem.Určen k ochraně očí a obličeje proti nárazu pomalu letících částic s dopadovou energií max. 0,56 J.</t>
  </si>
  <si>
    <t>Vesta zimní zateplená s manšestrovými nárameníky, PES./BA, 135 g/m2, podšívka 100% polyester, logo (levá hruď). Velikost: M-4XL</t>
  </si>
  <si>
    <t>EN 340</t>
  </si>
  <si>
    <t>EN 340, EN 471</t>
  </si>
  <si>
    <t>EN 340, EN 470-1, EN 532, EN 348</t>
  </si>
  <si>
    <t>Reflexní vesta s dvěma pruhy, s logem, 100% polyester, barva žlutá, oranžová, musí odpovídat ČSN EN 471 třída 2:2. Velikost: S-5XL. Požadujeme předložení vzorku ve vel. 5XL</t>
  </si>
  <si>
    <t>Rukavice šité z bavlněného úpletu polomáčené v silnějším modrém nitrilu, 27-600, antistatické, pružná manžeta na zápěstí. Vhodné pro manipulaci s abrazivními materiály. Velikost: 8,9,10,11 (8" a 10").  Požadujeme předložení vzorku.</t>
  </si>
  <si>
    <t>EN 149, CE</t>
  </si>
  <si>
    <t>Sklo náhradní do svářecí kukly čiré 90 x 110</t>
  </si>
  <si>
    <t>EN ISO 20347 O2</t>
  </si>
  <si>
    <t>Ochranný plášť s kapucí do deště PVC/PES v praktickém balení,ochrana proti klimatickým vlivům,barva zelená,žlutá,sv modrá,tm. modrá. Velikost: M-3XL</t>
  </si>
  <si>
    <t>Pracovní rukavice celokožené - zateplené, vyrobené z hovězí lícové usně a hovězí štípenky, síla 1,2 mm, s bavlněnou vložkou, s manžetou 55 mm z koženky. Velikost: 8 a 10. Požadujeme předložení vzorku ve vel. 10.</t>
  </si>
  <si>
    <t>Pracovní rukavice celokožené, vyrobené z hovězí lícová usně a hovězí štípenky, síla 1,2 mm, s manžetou 55 mm z koženky. Velikost: 8 a 10. Požadujeme předložení vzorku ve vel. 10.</t>
  </si>
  <si>
    <t xml:space="preserve">EN 388, EN 374 </t>
  </si>
  <si>
    <t>Lehká polyethylenová přilba s prodlouženým zátylkem s nastavitelnou velikostí, zavěšená ve čtyřech bodech na textilních páscích. Různé barvy, velikost: 52-62</t>
  </si>
  <si>
    <t>EN 340,EN 381-5, CE</t>
  </si>
  <si>
    <r>
      <t xml:space="preserve">Pracovní oděv protipořezový, blůza + kalhoty - komplet, 53% polyamid - 47% bavlna v kombinaci s dalšími tkaninami z polyesteru, polypropylenu a bavlny, které zaručují nadstandardní odolnost proti oděru a pevnost proti natržení. Zelené provedení s výstražným oranžovým značením. </t>
    </r>
    <r>
      <rPr>
        <b/>
        <sz val="10"/>
        <rFont val="Arial"/>
        <family val="2"/>
      </rPr>
      <t>Blůza</t>
    </r>
    <r>
      <rPr>
        <sz val="10"/>
        <rFont val="Arial"/>
        <family val="2"/>
      </rPr>
      <t xml:space="preserve"> má prodloužený zadní díl pro ochranu ledvin, na levém rukávu kapsičku a na levé straně diagonálně umístěnou kapsu na zip. Pravá strana bundy je doplněna o vnější kapsičku na telefon a vnitřní kapsu na suchý zip. Vnitřní část sedla a ramen jsou podšity bavlněnou protipotní mřížkou, límec je zevnitř podšit tkaninou pro změkčení dotyku límce s pokožku. V rukávech je skrytý stahovací náplet a v bocích bundy guma pro zamezení nechtěnému zvolnění. </t>
    </r>
    <r>
      <rPr>
        <b/>
        <sz val="10"/>
        <rFont val="Arial"/>
        <family val="2"/>
      </rPr>
      <t>Kalhoty s náprsenkou</t>
    </r>
    <r>
      <rPr>
        <sz val="10"/>
        <rFont val="Arial"/>
        <family val="2"/>
      </rPr>
      <t xml:space="preserve"> mají zvýšený zadní pas s všitou gumou a postranní rozparek se zapínáním. Dvě přední kapsy jsou v provedení bez vnějších švů, diagonálně tvarovanou kapsu se zipem na náprsence a dvě kapsy na pravé nohavici vzadu, z toho jedna na kombinovaný klíč. Pružné široké šle jsou v oranžovém provedení s pevně nastavitelnou zasouvací přezkou. Kalhoty jsou v dolní části opatřeny protiklíšťovou úpravou. 3 výškové skupiny: 170,182,194, velikost: 44-66</t>
    </r>
  </si>
  <si>
    <t>EN 397,EN 352-3, EN 1731</t>
  </si>
  <si>
    <t>EN 340,EN 470-1, EN 532, EN 348</t>
  </si>
  <si>
    <t>EN 166, EN 170, CE</t>
  </si>
  <si>
    <t>Ochranné brýle pracovní pro řidiče, 2840, lehké (26g) kouřové, žluté, pevný polykarbonátový zorník s ochrannou vrstvou proti poškrábání a zamlžování, integrovaný chránič obočí pro větší ochranu, měkké vnitřní polstrování postranic, nastavitelná délka postranic (3 polohy), sklápěcí zorník pro individuální nastavení.</t>
  </si>
  <si>
    <t>Pracovní kalhoty zateplené laclové, 100% polyester, zelené, modré, velikost: M-3XL</t>
  </si>
  <si>
    <t>Kalhoty černé s kapsami -strážní služba, 100% bavlna, 240g/m2. Kalhoty do pásku, poutka, zapínání na zip a knoflík, záševky, dvě přední šikmé kapsy. Výškové skupiny: 170,182, velikost: 46-62</t>
  </si>
  <si>
    <t>Svetr černý pletený - pulovr s dlouhým rukávem, zátažná pletenina s oboulícní vazbou, 30% vlna/ 70% akryl. Pulovr rovného tvaru, s bočními švy, výstřih do "V", s hladkými jednodílnými rukávy. Dolní okraj, průramky a výstřih ukončen patentem - žebro 2:2. 2 výškové skupiny: 2,4, velikost: 42-62</t>
  </si>
  <si>
    <t>Jednobarevný ručník 50/100cm s poutkem, min. 410g/m2 , 100%  bavlna, froté, více barev. Požadujeme certifikát hygienické nezávadnosti materiálů a vzorek.</t>
  </si>
  <si>
    <t>Svářečské brýle tmavost 5,6,7,8, zesílená pevnost, odklápěcí.zorník, vhodné i přes diopt.brýle, nepřímá ventilace, zorník tř. F.</t>
  </si>
  <si>
    <t>Jednorázová čepice na hlavu - PP, bal po 100 ks (modrá a bílá), hmotnost 16g, cena za 100ks=bal</t>
  </si>
  <si>
    <t>EN 14387, CE</t>
  </si>
  <si>
    <t>EN 143, CE</t>
  </si>
  <si>
    <t>EN 140, CE</t>
  </si>
  <si>
    <t>Ubrousek desinf. 3M 105</t>
  </si>
  <si>
    <t>Oblek jednorázový ochr. 3M 4520, typ 5,6</t>
  </si>
  <si>
    <t>EN 1149-1, EN 1073-2, EN 13982-1,CE</t>
  </si>
  <si>
    <t>EN 136, EN 166, CE</t>
  </si>
  <si>
    <t>Filtrační polomaska 3M 9332 s výdechovým ventilkem</t>
  </si>
  <si>
    <t>Filtrační polomaska 3M 9310 proti částicím</t>
  </si>
  <si>
    <t>Filtr 5935 P3 - jemné částice k polomasce 3M 6000</t>
  </si>
  <si>
    <t>Filtr 6055 A2 - proti organickým výparům, k polomasce 3M 6000</t>
  </si>
  <si>
    <t>Filtr 6057 ABE1 - kombinace organických, anorganických a kyselých plynů k polomasce 3M  6000</t>
  </si>
  <si>
    <t>Držák protiprašného filtru 3M - typ 501</t>
  </si>
  <si>
    <t>filtr 3M k polomasce 6059 ABEK 1</t>
  </si>
  <si>
    <t>Obuv celokožená bez ocelové špice, slévár.pérko nýtované, 300 stC, olejivzdorné, antistatické, pryžová podešev, vrchový materiál - hovězí useň. Velikost: 5-14. Požadujeme předložení vzorku obuvi.</t>
  </si>
  <si>
    <t>Pletená čepice - kulich, vyrobená z dutého vlákna Thinsulate s podšívkou, barva černá.</t>
  </si>
  <si>
    <t>Čepice pracovní kepr, s regulací velikosti, různé barvy, vč. loga - dle manuálu VOP (např. tisk, výšivka).</t>
  </si>
  <si>
    <t>Kříž náhradní pro svářecí kuklu Kazeto</t>
  </si>
  <si>
    <t>Ochranný plášť do deště  s kapucí PVC/PES, barva zelená, slouží jako ochrana těla před povětrnostními vlivy, které nejsou výjimečné ani extrémní. Velikost: L-3XL</t>
  </si>
  <si>
    <r>
      <t>Zástěra kožená svářečská dlouhá 145cm, krytá ramena, broušená hrubá hov.useň (síla 1,3mm), zesílení- přeplátování středového švu, nýtovaná</t>
    </r>
    <r>
      <rPr>
        <b/>
        <sz val="10"/>
        <rFont val="Arial CE"/>
        <family val="2"/>
      </rPr>
      <t xml:space="preserve">, šitá kevlarovou nití !! </t>
    </r>
    <r>
      <rPr>
        <sz val="10"/>
        <rFont val="Arial CE"/>
        <family val="2"/>
      </rPr>
      <t>Požadujeme předložení vzorku.</t>
    </r>
  </si>
  <si>
    <t>Zástěra kožená kovářská krátká š. 70, d.100 cm, z hovězí štípenky o síle 1,3 mm, s náprsenkou a zanýtovaným koženým páskem za krk.</t>
  </si>
  <si>
    <t>Pracovní obuv - boty vysoké černé - kanady letní, zimní. Celokožená poloholeňová obuv, nýtovaná, vyrobená z hydrofobní usně, síla materiálu 2-2,2 mm, bez ocelové špice. Pryžová podešev odolná proti uklouznutí (SRC), oděru, ropným produktům (FO), kontaktnímu teplu (HRO) a dobře absorbující energii v oblasti paty (E). Velikost: 38-50. Požadujeme předložení kopie platného certifikát obuvi, vč. Závěrečného protokolu a vzorek vel. 43.</t>
  </si>
  <si>
    <t>Pracovní mikina - zimní flísová bez podšívky s dlouhým rukávem, 280 g/m2, dvě kapsy, černá vč.černého zipu ! Vč. loga - dle manuálu VOP (např. tisk, výšivka).</t>
  </si>
  <si>
    <t>Pracovní rukavice nepromokavé, vyrobené ze stanového plátna, 200g/m2, gumička v zápěstí, velikost: 8 a 10. Požadujeme předložení vzorku.</t>
  </si>
  <si>
    <t>Přilba - materiál plast ABS stabilizovaný proti vlivu ultrafialového záření, různé barvy, hmotnost: 340g, možno používat s dalším příslušenstvím (integrované chrániče zraku, obličejový štít a chrániče sluchu), velikost: 54-62 cm, upínací systém s nastavitelným mechanismem (otočným kolečkem), např. G2000</t>
  </si>
  <si>
    <t>Pracovní přilba - set pro řerání motorovou pilou, komplet lesnické ochranné přilby z UV rezistentního polyetylénu, nylonová výstelka, vnitřní postroj z polyamidu: tři textilní pásky, uchycení v osmi bodech, oranžová barva, nastavitelná velikost. Součástí kompletu jsou mušlové chrániče sluchu, drátěný štít a plachetka.</t>
  </si>
  <si>
    <t>Opasek kožený š. 4cm, černý. Opasek z usně o síle 2,2 mm, ze spodu podlepený syntetickým materiálem v síle 0,9 mm. Opasek je po obvodu obšitý černými polyesterovými nitěmi. Přezka a vsuvka jsou k opasku přinýtovány černými nýty. Délka pásku 90-140 cm.</t>
  </si>
  <si>
    <t>Svářečská kukla s křížem z termoplastického materiálu.</t>
  </si>
  <si>
    <t>Lehký mušlový hránič sluchu, pěnou plněný hlavový oblouk,hmotnost 150g,SNR 27 dB  Optime I</t>
  </si>
  <si>
    <t>EN ISO 20345 S3 HRO SRC</t>
  </si>
  <si>
    <t>Bezpečnostní kotníková obuv, z hydrofobní hovězinové usně, s ocelovou tužinkou (odolnost proti nárazu 200J) a planžetou proti propíchnutí min. 1100N (S3), pryžová podešev, olejivzdorná, antistatická. Velikost: 36-48 vč. nadměrů. Požadujeme předložení vzorku obuvi.</t>
  </si>
  <si>
    <t>Obuv - sandál, lehký flexibilní, odvětrávaný, vhodný do vnitřních i venkovních suchých provozů. Nepíšící podešev (PU/PU), s perforací špice a patní části, s výztuhou patičky. Obuv s ocelovou bezpečnostní tužinkou (S1), odolnou proti nárazu 200J. Velikost: 36-48 vč. nadměrů. Požadujeme předložení vzorku obuvi.</t>
  </si>
  <si>
    <t xml:space="preserve">Pracovní zimní bunda, s prodlouženými zády a odepínacími rukávy, reflexní prvky, barva khaki, velikost: S - 3XL   </t>
  </si>
  <si>
    <t>EN ISO 20347 ORO HRO E, CE</t>
  </si>
  <si>
    <t>EN ISO 20347 O2 HRO SRC FO, CE</t>
  </si>
  <si>
    <t>Obuv pracovní - lehká polobotka černá, hydrofobní O2, textilní podšívka opatřena anatomickou stélkou, podešev PU/pryž, odolnost proti uklouznutí. Podešev odolná proti palivovým olejům (FO), antistatická, odolná proti kontaktnímu teplu (HRO). Reflexní části svršku pro lepší viditelnost. Velikost: 36-48. Požadujeme předložit vzorek obuvi.</t>
  </si>
  <si>
    <t xml:space="preserve">EN ISO 20347 OB WR, CE </t>
  </si>
  <si>
    <t>EN 352-2, CE</t>
  </si>
  <si>
    <t>Bezpečnostní obuv - laboratorní uzavřená - sandál bílý, vzdušná obuv se svrškem z mikrovlákna vhodná do vnitřních provozů, s ocelovou bezpečnostní tužinkou s odolností proti nárazu 200J (S1), olejivzdorný, antistatický, odolný proti uklouznutí, nepíšící podešev PU/PU, perforace špice a patní části, zapínání na suchý zip. Velikost: 36-48 vč. nadměrů. Požadujeme předložení vzorku obuvi.</t>
  </si>
  <si>
    <t>Pracovní obuv kotníková - zimní. Vyrobená z hydrofobní usně, podešev PU/pryž nebo PU/TPU. Obuv odolná vůči palivovým olejům, antistatická. Podešev odolná proti působení ropných produktů, odolná vůči uklouznutí, schopná absorbovat energii v oblasti paty. Obuv musí splňovat odolnost vůči chladu Cl. Velikost: 36-48. Požadujeme předložení kopie Osvědčení o zkoušce typu, Zkušebního protokolu akreditované laboratoře a vzorek obuvi.</t>
  </si>
  <si>
    <t>Holínky vysoké celopryžové (ne PVC nebo nitril), slouží jako ochrana pro práci ve vlhkém a mokrém prostředí, pro profesionální použití. Lisovaná obuv, černá, podšívka: textilie s vysokou odolností vůči trhání a oděru - režná, min.gramáž 300gr/m2. Absorbce energie v oblasti paty min. 20J. Odolnost proti klouzavosti stupeň SRA. Odolnost svršku proti roztrhnutí 200N. Velikost: 3-13. Požadujeme předložení kopie Závěrečného protokolu o posouzení typu výrobku a vzorek obuvi.</t>
  </si>
  <si>
    <t>Předložení vzorku</t>
  </si>
  <si>
    <t>ano</t>
  </si>
  <si>
    <t>ne</t>
  </si>
  <si>
    <t>Tvarovaný respirátor s výdechovým ventilkem FFP2  do 10x NPK/PEL, 831 proti pevným částicím a vodním aerosolům.</t>
  </si>
  <si>
    <t>Skládací respirátor bez výdechového ventilu FFP1 NR do 4x NPK/PEL, 510 proti pevným částicím a kapalným aerosolům.</t>
  </si>
  <si>
    <t>Pracovní kalhoty laboratoř – barva bílá ,100% BA, 190g/m2</t>
  </si>
  <si>
    <t xml:space="preserve">Pracovní košile laboratoř  - barva bílá ,100% BA, 190g /m2,krátký rukáv </t>
  </si>
  <si>
    <t>Pracovní plášť laboratoř – barva bílá, 100% BA, 190g/m2, bez jezdce,vnitřní kapsy 2x</t>
  </si>
  <si>
    <t>Tvarovaný respirátor s výdechovým ventilkem FFP1 do 4x NPK/PEL, 710 proti vdechování pevných částic a kapalných aerosolů na bázi vody.</t>
  </si>
  <si>
    <t>Čepice šestipanelová s reflex.doplňky a kovovou sponou, různé barvy,100% bavlna, vč. loga - dle manuálu VOP (např. tisk, výšivka).</t>
  </si>
  <si>
    <t>Pracovní tričko - různě barevné, kulatý výstřih, krátký rukáv, 100%BA, 160g/m2, srážlivost max. 2%. Požadujeme předložit Zkušební protokol akreditované laboratoře (na srážlivost materiálů, stálobarevnost po 1 praní, pH vodného výluhu). Velikost: M-3XL. Požadujeme předložení vzorku.</t>
  </si>
  <si>
    <r>
      <t xml:space="preserve">Montérkový komplet pasový dámský ,100% bavlna, kepr, gramáž min. 245g/m2, jednobarevný, více barev, vč. loga - dle manuálu VOP (např. tisk, výšivka). Oblek se skládá z blůzy a kalhot do pasu. </t>
    </r>
    <r>
      <rPr>
        <b/>
        <sz val="10"/>
        <rFont val="Arial CE"/>
        <family val="2"/>
      </rPr>
      <t>Blůza</t>
    </r>
    <r>
      <rPr>
        <sz val="10"/>
        <rFont val="Arial CE"/>
        <family val="2"/>
      </rPr>
      <t xml:space="preserve"> má vsazované hlavicové rukávy a límec s poutkem. Rukávy jsou ukončeny manžetou zapínanou na knoflík, kryté zapínání předních dílů je na knoflíky. Na levém předním dílu je v prsní části nakládaná kapsa uzavíratelná na patku a knoflík.V dolní části blůzy na obou předních dílech jsou nakládané kapsy všité do bočních švů. Všechny kapsy jsou po obvodu prošité dvakrát vázaným stehem. Ukončení nakládaných kapes je z rubové strany podložené. </t>
    </r>
    <r>
      <rPr>
        <b/>
        <sz val="10"/>
        <rFont val="Arial CE"/>
        <family val="2"/>
      </rPr>
      <t>Kalhoty</t>
    </r>
    <r>
      <rPr>
        <sz val="10"/>
        <rFont val="Arial CE"/>
        <family val="2"/>
      </rPr>
      <t xml:space="preserve"> mají v pase tunýlek s tkanicí ke stažení a v zadní části gumovou pruženku s poutky na opasek. Přední zapínání kalhot na knoflíky je kryté. Sedový šev předního a zadního dílu je dvakrát prošitý. Na obou předních dílech jsou nakládané kapsy všité do bočních švů. Na pravém zadním dílu je nakládaná kapsa uzavíratelnou na na patku a knoflík. Všechny kapsy jsou po obvodu dvakrát prošité vázaným stehem. Ukončení nakládaných kapes je z rubové strany podložené. Kolenní partie jsou zesíleny vnějšími náložkami, které jsou dvakrát našity vázaným stehem. Na pravé nohavici ve stehenní části při bočním švu je úzká nástrojová kapsa. Velikostní sortiment, 3 výšk.skupiny: 158,170,176, velikost: 38-66. Požadujeme předložení kopie Zkušebního protokolu akreditované laboratoře na srážlivost materiálů max. +-2%, stálobarevnost po 1 praní a hygienické vlastnosti (pH vodného výluhu, obsah volného formaldehydu).</t>
    </r>
  </si>
  <si>
    <r>
      <t xml:space="preserve">Montérkový komplet pasový pánský,100% bavlna, kepr, gramáž min.245g/m2, jednobarevný, více barev, vč. loga - dle manuálu VOP (např. tisk, výšivka). Oblek se skládá z blůzy a kalhot do pasu. </t>
    </r>
    <r>
      <rPr>
        <b/>
        <sz val="10"/>
        <rFont val="Arial CE"/>
        <family val="2"/>
      </rPr>
      <t>Blůza</t>
    </r>
    <r>
      <rPr>
        <sz val="10"/>
        <rFont val="Arial CE"/>
        <family val="2"/>
      </rPr>
      <t xml:space="preserve"> má vsazované hlavicové rukávy a límec s poutkem. Rukávy jsou ukončeny manžetou zapínanou na knoflík, kryté zapínání předních dílů je na knoflíky. Na levém předním dílu je v prsní části nakládaná kapsa uzavíratelná na patku a knoflík.V dolní části blůzy na obou předních dílech jsou nakládané kapsy všité do bočních švů. Všechny kapsy jsou po obvodu prošité dvakrát vázaným stehem. Ukončení nakládaných kapes je z rubové strany podložené. </t>
    </r>
    <r>
      <rPr>
        <b/>
        <sz val="10"/>
        <rFont val="Arial CE"/>
        <family val="2"/>
      </rPr>
      <t>Kalhoty</t>
    </r>
    <r>
      <rPr>
        <sz val="10"/>
        <rFont val="Arial CE"/>
        <family val="2"/>
      </rPr>
      <t xml:space="preserve"> mají v pase tunýlek s tkanicí ke stažení a v zadní části gumovou pruženku s poutky na opasek. Přední zapínání kalhot na knoflíky je kryté. Sedový šev předního a zadního dílu je dvakrát prošitý. Na obou předních dílech jsou nakládané kapsy všité do bočních švů. Na pravém zadním dílu je nakládaná kapsa uzavíratelnou na na patku a knoflík. Všechny kapsy jsou po obvodu dvakrát prošité vázaným stehem. Ukončení nakládaných kapes je z rubové strany podložené. Kolenní partie jsou zesíleny vnějšími náložkami, které jsou dvakrát našity vázaným stehem. Na pravé nohavici ve stehenní části při bočním švu je úzká nástrojová kapsa. Velikostní sortiment, 3 výšk.skupiny: 170,182,194, velikost: 40-68. Požadujeme předložení kopie Zkušebního protokolu akreditované laboratoře na srážlivost materiálů max. +-2%, stálobarevnost po 1 praní a hygienické vlastnosti (pH vodného výluhu, obsah volného formaldehydu).</t>
    </r>
  </si>
  <si>
    <t xml:space="preserve">Jednorázové pracovní rukavice, balení po 100 ks, A34-500 /075. </t>
  </si>
  <si>
    <t xml:space="preserve">Jednorázové pracovní rukavice,balení po 100 ks,  A 34- 500 / 095. </t>
  </si>
  <si>
    <t xml:space="preserve">Tričko krátký rukáv, výstřih do O, 100% bavlna, 160g/m2, černé a zelené, vč.loga - dle manuálu VOP (např. tisk, výšivka), velikost: S-3XL. Požadujeme předložení kopie Zkušebního protokolu akreditované laboratoře na změnu rozměrů (srážlivost) max. +-2%, stálobarevnost po 1 praní a  hygienické vlastnosti </t>
  </si>
  <si>
    <t>Tričko dlouhý rukáv, výstřih do O, 100% bavlna, 160g/m2, černé a zelené, vč. loga - dle manuálu VOP (např. tisk, výšivka), velikost: S-3XL. Požadujeme předložení kopie Zkušebního protokolu akreditované laboratoře na změnu rozměrů (srážlivost) max. +-2%, stálobarevnost po 1 praní a  hygienické vlastnosti.</t>
  </si>
  <si>
    <t xml:space="preserve">Pracovní komplet - blůza + kalhoty laclové, složení  65% polyester a 35% bavlna, min. 235g/m/2, barva šedá, oranžové doplňky, vč. loga - dle manuálu VOP (např. tisk, výšivka). Velikost: 48-64. </t>
  </si>
  <si>
    <t>Pracovní rukavice kombinované, z lícové hovězí usně v dlani, z lepeného plátna na hřbetu a manžetou 5cm z koženky. Velikost: 10, 11-12. Požadujeme předložení vzorku velikost 12.</t>
  </si>
  <si>
    <t>Celková cena v Kč</t>
  </si>
  <si>
    <t>CENA za ks/pár/bal v Kč</t>
  </si>
  <si>
    <t>pracovní blůza, velikost 58, materiál 65/35 bavlna/PES, 240 g/m2, základní barva Working Blue 5052, sedlo Orange 2681</t>
  </si>
  <si>
    <t>pracovní blůza, velikost 58, materiál 65/35 bavlna/PES, 240 g/m2, základní barva Working Blue 5052, sedlo Royal Blue 5033</t>
  </si>
  <si>
    <t>pracovní blůza, velikost 58, materiál 65/35 bavlna/PES, 240 g/m2, základní barva Working Blue 5052, sedlo Beige 8417</t>
  </si>
  <si>
    <t>pracovní blůza, velikost 58, materiál 65/35 bavlna/PES, 240 g/m2, základní barva Working Blue 5052, sedlo Silver Grey 9024</t>
  </si>
  <si>
    <t>zateplená vesta, velikost 58, materiál vrchní 65/35 bavlna/PES, 240 g/m2, zateplení fleece 280 g/m2, základní barva Working Blue 5052, sedlo Orange 2681</t>
  </si>
  <si>
    <t>zateplená vesta, velikost 58, materiál vrchní 65/35 bavlna/PES, 240 g/m2, zateplení fleece 280 g/m2, základní barva Working Blue 5052, sedlo Royal Blue 5033</t>
  </si>
  <si>
    <t>zateplená vesta, velikost 58, materiál vrchní 65/35 bavlna/PES, 240 g/m2, zateplení fleece 280 g/m2, základní barva Working Blue 5052, sedlo Beige 8417</t>
  </si>
  <si>
    <t>zateplená vesta, velikost 58, materiál vrchní 65/35 bavlna/PES, 240 g/m2, zateplení fleece 280 g/m2, základní barva Working Blue 5052, sedlo Silver Grey 9024</t>
  </si>
  <si>
    <t xml:space="preserve">kalhoty, velikost 58, materiál 65/35 bavlna/PES, 240 g/m2, barva Working blue 5052, </t>
  </si>
  <si>
    <t>polokošile, velikost 58, materiál 100 % bavlna, 200 g/m2, barva oranžová</t>
  </si>
  <si>
    <t>polokošile, velikost 58, materiál 100 % bavlna, 200 g/m2, barva modrá</t>
  </si>
  <si>
    <t>polokošile, velikost 58, materiál 100 % bavlna, 200 g/m2, barva béžová</t>
  </si>
  <si>
    <t>polokošile, velikost 58, materiál 100 % bavlna, 200 g/m2, barva stříbrno-šedá</t>
  </si>
  <si>
    <t>piké, materiál 65 % bavlna, 35 % PES, 200 g/m2, barva oranžová</t>
  </si>
  <si>
    <t>piké, materiál 65 % bavlna, 35 % PES, 200 g/m2, barva modrá</t>
  </si>
  <si>
    <t>piké, materiál 65 % bavlna, 35 % PES, 200 g/m2, barva béžová</t>
  </si>
  <si>
    <t>piké, materiál 65 % bavlna, 35 % PES, 200 g/m2, barva stříbrno-šedá</t>
  </si>
  <si>
    <t>pásek, materiál látkový pásek s přezkou, velikost odpovídají velikosti košile 58, barva černá</t>
  </si>
  <si>
    <t xml:space="preserve">            obr. č.1               obr. č.2                    obr. č.3                  obr. č.4                  obr. č.5</t>
  </si>
  <si>
    <t>obr. č.1</t>
  </si>
  <si>
    <t>obr. č.2</t>
  </si>
  <si>
    <t>obr. č.3</t>
  </si>
  <si>
    <t>obr. č.4</t>
  </si>
  <si>
    <t>obr. č.5</t>
  </si>
  <si>
    <t>Working 5052</t>
  </si>
  <si>
    <t>Silver 9024</t>
  </si>
  <si>
    <t>Biege 8417</t>
  </si>
  <si>
    <t>Royal 5033</t>
  </si>
  <si>
    <t>Orange 2981</t>
  </si>
  <si>
    <t>Pracovní bunda ATRATO , zateplená,hnědá</t>
  </si>
  <si>
    <t>pracovní bunda je ze 100 % bavlny, speciální voděodolná úprava, polyesterová podšívka se zipem přizpůsobená na strojní vyšívání. Velikost S - XXXL. (pro představu o požadovaném tvaru střihu, vlastnostech a látce je použita buda ATRATO)</t>
  </si>
  <si>
    <t>celková nabídkovácena</t>
  </si>
  <si>
    <r>
      <rPr>
        <b/>
        <sz val="10"/>
        <rFont val="Arial CE"/>
        <family val="0"/>
      </rPr>
      <t>Poznámka</t>
    </r>
    <r>
      <rPr>
        <sz val="10"/>
        <rFont val="Arial CE"/>
        <family val="2"/>
      </rPr>
      <t>: tyto obrázky znázorňují požadovaný střih, barevně neodpovídají výše zadané barevné dokumentaci, znak VOP není obsažen na sedle,  jak je na obrázku, ale požadujeme ho umístit do základní barvy, tzn. že  skutečná délka sedla bude kratší než je uvedeno na obrázku.</t>
    </r>
  </si>
  <si>
    <t>spotřeba/rok</t>
  </si>
  <si>
    <t>Název / jméno prodávajícího:</t>
  </si>
  <si>
    <t>IČ:</t>
  </si>
  <si>
    <t>Razítko a podpis osoby oprávněné jednat jménem či za prodávajícího:</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</si>
</sst>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Red]0.00"/>
    <numFmt numFmtId="165" formatCode="&quot;Yes&quot;;&quot;Yes&quot;;&quot;No&quot;"/>
    <numFmt numFmtId="166" formatCode="&quot;True&quot;;&quot;True&quot;;&quot;False&quot;"/>
    <numFmt numFmtId="167" formatCode="&quot;On&quot;;&quot;On&quot;;&quot;Off&quot;"/>
    <numFmt numFmtId="168" formatCode="[$¥€-2]\ #\ ##,000_);[Red]\([$€-2]\ #\ ##,000\)"/>
  </numFmts>
  <fonts count="41">
    <font>
      <sz val="10"/>
      <name val="Arial CE"/>
      <family val="2"/>
    </font>
    <font>
      <sz val="10"/>
      <name val="Arial"/>
      <family val="0"/>
    </font>
    <font>
      <sz val="12"/>
      <name val="Arial CE"/>
      <family val="2"/>
    </font>
    <font>
      <b/>
      <sz val="10"/>
      <name val="Arial CE"/>
      <family val="2"/>
    </font>
    <font>
      <sz val="8"/>
      <name val="Arial CE"/>
      <family val="2"/>
    </font>
    <font>
      <b/>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92D050"/>
        <bgColor indexed="64"/>
      </patternFill>
    </fill>
  </fills>
  <borders count="6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border>
    <border>
      <left style="medium"/>
      <right style="thin">
        <color indexed="8"/>
      </right>
      <top style="thin">
        <color indexed="8"/>
      </top>
      <bottom style="thin">
        <color indexed="8"/>
      </bottom>
    </border>
    <border>
      <left style="medium"/>
      <right style="thin">
        <color indexed="8"/>
      </right>
      <top style="thin">
        <color indexed="8"/>
      </top>
      <bottom>
        <color indexed="63"/>
      </bottom>
    </border>
    <border>
      <left style="medium"/>
      <right style="thin"/>
      <top style="thin"/>
      <bottom style="thin"/>
    </border>
    <border>
      <left style="thin">
        <color indexed="8"/>
      </left>
      <right style="thin">
        <color indexed="8"/>
      </right>
      <top>
        <color indexed="63"/>
      </top>
      <bottom>
        <color indexed="63"/>
      </bottom>
    </border>
    <border>
      <left>
        <color indexed="63"/>
      </left>
      <right>
        <color indexed="63"/>
      </right>
      <top style="medium"/>
      <bottom style="medium"/>
    </border>
    <border>
      <left style="thin"/>
      <right style="thin"/>
      <top style="thin"/>
      <bottom style="medium"/>
    </border>
    <border>
      <left style="thin"/>
      <right style="thin"/>
      <top style="medium"/>
      <bottom style="medium"/>
    </border>
    <border>
      <left>
        <color indexed="63"/>
      </left>
      <right style="thin"/>
      <top style="thin"/>
      <bottom style="medium"/>
    </border>
    <border>
      <left>
        <color indexed="63"/>
      </left>
      <right style="thin"/>
      <top style="medium"/>
      <bottom style="medium"/>
    </border>
    <border>
      <left>
        <color indexed="63"/>
      </left>
      <right style="thin">
        <color indexed="8"/>
      </right>
      <top style="thin"/>
      <bottom style="medium"/>
    </border>
    <border>
      <left style="thin">
        <color indexed="8"/>
      </left>
      <right style="thin">
        <color indexed="8"/>
      </right>
      <top style="thin"/>
      <bottom style="medium"/>
    </border>
    <border>
      <left style="thin">
        <color indexed="8"/>
      </left>
      <right style="thin"/>
      <top style="thin"/>
      <bottom style="medium"/>
    </border>
    <border>
      <left style="medium"/>
      <right style="thin"/>
      <top style="medium"/>
      <bottom style="mediu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thin"/>
      <top style="thin"/>
      <bottom style="thin">
        <color indexed="8"/>
      </bottom>
    </border>
    <border>
      <left style="medium"/>
      <right>
        <color indexed="63"/>
      </right>
      <top style="thin">
        <color indexed="8"/>
      </top>
      <bottom style="thin">
        <color indexed="8"/>
      </bottom>
    </border>
    <border>
      <left style="thin">
        <color indexed="8"/>
      </left>
      <right style="thin">
        <color indexed="8"/>
      </right>
      <top style="medium"/>
      <bottom style="thin">
        <color indexed="8"/>
      </bottom>
    </border>
    <border>
      <left style="thin">
        <color indexed="8"/>
      </left>
      <right style="thin">
        <color indexed="8"/>
      </right>
      <top style="thin">
        <color indexed="8"/>
      </top>
      <bottom style="medium"/>
    </border>
    <border>
      <left>
        <color indexed="63"/>
      </left>
      <right>
        <color indexed="63"/>
      </right>
      <top>
        <color indexed="63"/>
      </top>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medium"/>
      <top style="medium"/>
      <bottom style="medium"/>
    </border>
    <border>
      <left style="thin"/>
      <right style="medium"/>
      <top style="medium"/>
      <bottom>
        <color indexed="63"/>
      </bottom>
    </border>
    <border>
      <left style="thin"/>
      <right style="medium"/>
      <top style="medium"/>
      <bottom style="thin"/>
    </border>
    <border>
      <left style="medium"/>
      <right style="thin">
        <color indexed="8"/>
      </right>
      <top style="medium"/>
      <bottom style="thin">
        <color indexed="8"/>
      </bottom>
    </border>
    <border>
      <left style="medium"/>
      <right style="thin">
        <color indexed="8"/>
      </right>
      <top style="thin">
        <color indexed="8"/>
      </top>
      <bottom style="medium"/>
    </border>
    <border>
      <left style="thin">
        <color indexed="8"/>
      </left>
      <right>
        <color indexed="63"/>
      </right>
      <top style="medium"/>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border>
    <border>
      <left style="thin">
        <color indexed="8"/>
      </left>
      <right>
        <color indexed="63"/>
      </right>
      <top style="medium"/>
      <bottom style="thin">
        <color indexed="8"/>
      </bottom>
    </border>
    <border>
      <left style="thin">
        <color indexed="8"/>
      </left>
      <right>
        <color indexed="63"/>
      </right>
      <top style="thin">
        <color indexed="8"/>
      </top>
      <bottom style="medium"/>
    </border>
    <border>
      <left style="thin"/>
      <right>
        <color indexed="63"/>
      </right>
      <top style="thin"/>
      <bottom style="thin"/>
    </border>
    <border>
      <left style="thin"/>
      <right style="thin"/>
      <top style="thin"/>
      <bottom>
        <color indexed="63"/>
      </bottom>
    </border>
    <border>
      <left style="medium"/>
      <right style="thin">
        <color indexed="8"/>
      </right>
      <top style="medium"/>
      <bottom>
        <color indexed="63"/>
      </bottom>
    </border>
    <border>
      <left style="thin">
        <color indexed="8"/>
      </left>
      <right style="thin">
        <color indexed="8"/>
      </right>
      <top style="medium"/>
      <bottom>
        <color indexed="63"/>
      </bottom>
    </border>
    <border>
      <left>
        <color indexed="63"/>
      </left>
      <right>
        <color indexed="63"/>
      </right>
      <top style="thin"/>
      <bottom style="medium"/>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thin"/>
    </border>
    <border>
      <left style="thin"/>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27" fillId="20" borderId="0" applyNumberFormat="0" applyBorder="0" applyAlignment="0" applyProtection="0"/>
    <xf numFmtId="0" fontId="28" fillId="21" borderId="2" applyNumberFormat="0" applyAlignment="0" applyProtection="0"/>
    <xf numFmtId="44" fontId="1" fillId="0" borderId="0" applyFill="0" applyBorder="0" applyAlignment="0" applyProtection="0"/>
    <xf numFmtId="42" fontId="1" fillId="0" borderId="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0" fillId="23" borderId="6" applyNumberFormat="0" applyFont="0" applyAlignment="0" applyProtection="0"/>
    <xf numFmtId="9" fontId="1" fillId="0" borderId="0" applyFill="0" applyBorder="0" applyAlignment="0" applyProtection="0"/>
    <xf numFmtId="0" fontId="34" fillId="0" borderId="7" applyNumberFormat="0" applyFill="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8" applyNumberFormat="0" applyAlignment="0" applyProtection="0"/>
    <xf numFmtId="0" fontId="38" fillId="26" borderId="8" applyNumberFormat="0" applyAlignment="0" applyProtection="0"/>
    <xf numFmtId="0" fontId="39" fillId="26" borderId="9" applyNumberFormat="0" applyAlignment="0" applyProtection="0"/>
    <xf numFmtId="0" fontId="40" fillId="0" borderId="0" applyNumberForma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145">
    <xf numFmtId="0" fontId="0" fillId="0" borderId="0" xfId="0" applyAlignment="1">
      <alignment/>
    </xf>
    <xf numFmtId="0" fontId="0" fillId="0" borderId="0" xfId="0" applyFill="1" applyAlignment="1">
      <alignment horizontal="center" vertical="center"/>
    </xf>
    <xf numFmtId="0" fontId="0" fillId="0" borderId="0" xfId="0" applyFill="1" applyAlignment="1">
      <alignment/>
    </xf>
    <xf numFmtId="164" fontId="0" fillId="0" borderId="0" xfId="0" applyNumberFormat="1" applyFill="1" applyAlignment="1">
      <alignment horizontal="center"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0" xfId="0" applyFont="1" applyFill="1" applyAlignment="1">
      <alignment horizontal="center"/>
    </xf>
    <xf numFmtId="0" fontId="0" fillId="0" borderId="10" xfId="0" applyFill="1" applyBorder="1" applyAlignment="1">
      <alignment horizontal="center" vertical="center"/>
    </xf>
    <xf numFmtId="0" fontId="0" fillId="0" borderId="10" xfId="0" applyFont="1" applyFill="1" applyBorder="1" applyAlignment="1">
      <alignment horizontal="left" vertical="top" wrapText="1"/>
    </xf>
    <xf numFmtId="0" fontId="0" fillId="0" borderId="10" xfId="0" applyFont="1" applyFill="1" applyBorder="1" applyAlignment="1">
      <alignment/>
    </xf>
    <xf numFmtId="164" fontId="0" fillId="0" borderId="10" xfId="0" applyNumberFormat="1" applyFill="1" applyBorder="1" applyAlignment="1">
      <alignment horizontal="center" vertical="center"/>
    </xf>
    <xf numFmtId="0" fontId="0" fillId="0" borderId="11" xfId="0" applyFill="1" applyBorder="1" applyAlignment="1">
      <alignment/>
    </xf>
    <xf numFmtId="0" fontId="3" fillId="0" borderId="10" xfId="0" applyFont="1" applyFill="1" applyBorder="1" applyAlignment="1">
      <alignment horizontal="center" vertical="center"/>
    </xf>
    <xf numFmtId="0" fontId="0" fillId="0" borderId="10" xfId="0" applyFont="1" applyFill="1" applyBorder="1" applyAlignment="1">
      <alignment vertical="top" wrapText="1"/>
    </xf>
    <xf numFmtId="164" fontId="0" fillId="0" borderId="10" xfId="0" applyNumberFormat="1" applyFill="1" applyBorder="1" applyAlignment="1">
      <alignment horizontal="center" vertical="center" wrapText="1"/>
    </xf>
    <xf numFmtId="0" fontId="0" fillId="0" borderId="0" xfId="0" applyFill="1" applyAlignment="1">
      <alignment vertical="top" wrapText="1"/>
    </xf>
    <xf numFmtId="0" fontId="1" fillId="0" borderId="10" xfId="0" applyFont="1" applyFill="1" applyBorder="1" applyAlignment="1">
      <alignment/>
    </xf>
    <xf numFmtId="0" fontId="1" fillId="0" borderId="10" xfId="0" applyFont="1" applyFill="1" applyBorder="1" applyAlignment="1">
      <alignment horizontal="center" vertical="center"/>
    </xf>
    <xf numFmtId="0" fontId="1"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0" xfId="0" applyFill="1" applyAlignment="1">
      <alignment wrapText="1"/>
    </xf>
    <xf numFmtId="0" fontId="0" fillId="0" borderId="11" xfId="0" applyFill="1" applyBorder="1" applyAlignment="1">
      <alignment horizontal="left" vertical="top" wrapText="1"/>
    </xf>
    <xf numFmtId="0" fontId="0" fillId="0" borderId="11" xfId="0" applyNumberFormat="1" applyFill="1" applyBorder="1" applyAlignment="1">
      <alignment horizontal="left" vertical="top"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11" xfId="0"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13" xfId="0" applyFont="1" applyFill="1" applyBorder="1" applyAlignment="1">
      <alignment/>
    </xf>
    <xf numFmtId="0" fontId="1" fillId="0" borderId="11" xfId="0" applyFont="1" applyFill="1" applyBorder="1" applyAlignment="1">
      <alignment horizontal="left" vertical="top" wrapText="1"/>
    </xf>
    <xf numFmtId="0" fontId="0" fillId="0" borderId="14" xfId="0" applyFill="1" applyBorder="1" applyAlignment="1">
      <alignment horizontal="center" vertical="center"/>
    </xf>
    <xf numFmtId="0" fontId="0" fillId="0" borderId="14" xfId="0" applyFill="1" applyBorder="1" applyAlignment="1">
      <alignment horizontal="left" vertical="top" wrapText="1"/>
    </xf>
    <xf numFmtId="0" fontId="0" fillId="0" borderId="15" xfId="0" applyFill="1" applyBorder="1" applyAlignment="1">
      <alignment horizontal="center" vertical="center" wrapText="1" shrinkToFit="1"/>
    </xf>
    <xf numFmtId="0" fontId="0" fillId="0" borderId="16" xfId="0" applyFont="1" applyFill="1" applyBorder="1" applyAlignment="1">
      <alignment horizontal="center" vertical="center"/>
    </xf>
    <xf numFmtId="164" fontId="0" fillId="0" borderId="12" xfId="0" applyNumberFormat="1" applyFill="1" applyBorder="1" applyAlignment="1">
      <alignment horizontal="center" vertical="center"/>
    </xf>
    <xf numFmtId="0" fontId="0" fillId="0" borderId="12" xfId="0" applyFill="1" applyBorder="1" applyAlignment="1">
      <alignment horizontal="center" vertical="center" wrapText="1"/>
    </xf>
    <xf numFmtId="0" fontId="0" fillId="33" borderId="10" xfId="0" applyFont="1" applyFill="1" applyBorder="1" applyAlignment="1">
      <alignment horizontal="left" vertical="top" wrapText="1"/>
    </xf>
    <xf numFmtId="0" fontId="1" fillId="0" borderId="17" xfId="0" applyFont="1" applyFill="1" applyBorder="1" applyAlignment="1">
      <alignment horizontal="center" vertical="center"/>
    </xf>
    <xf numFmtId="164" fontId="0" fillId="0" borderId="11" xfId="0" applyNumberForma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8" xfId="0" applyFill="1" applyBorder="1" applyAlignment="1">
      <alignment horizontal="center" vertical="center" wrapText="1"/>
    </xf>
    <xf numFmtId="0" fontId="0" fillId="0" borderId="0" xfId="0" applyFill="1" applyBorder="1" applyAlignment="1">
      <alignment horizontal="center" vertical="center"/>
    </xf>
    <xf numFmtId="0" fontId="0" fillId="0" borderId="20" xfId="0" applyFill="1" applyBorder="1" applyAlignment="1">
      <alignment horizontal="center" vertical="center"/>
    </xf>
    <xf numFmtId="0" fontId="0" fillId="0" borderId="21" xfId="0" applyFont="1" applyFill="1" applyBorder="1" applyAlignment="1">
      <alignment horizontal="center" vertical="center" wrapText="1"/>
    </xf>
    <xf numFmtId="0" fontId="0" fillId="0" borderId="12" xfId="0" applyFill="1" applyBorder="1" applyAlignment="1">
      <alignment horizontal="left" vertical="top" wrapText="1"/>
    </xf>
    <xf numFmtId="0" fontId="0" fillId="0" borderId="12" xfId="0" applyFont="1" applyFill="1" applyBorder="1" applyAlignment="1">
      <alignment/>
    </xf>
    <xf numFmtId="0" fontId="1" fillId="0" borderId="22" xfId="0" applyFont="1" applyFill="1" applyBorder="1" applyAlignment="1">
      <alignment/>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5" xfId="0" applyFont="1" applyFill="1" applyBorder="1" applyAlignment="1">
      <alignment horizontal="left" vertical="top" wrapText="1"/>
    </xf>
    <xf numFmtId="0" fontId="1" fillId="0" borderId="26" xfId="0" applyFont="1" applyFill="1" applyBorder="1" applyAlignment="1">
      <alignment horizontal="left" vertical="center" wrapText="1"/>
    </xf>
    <xf numFmtId="0" fontId="1" fillId="0" borderId="11" xfId="0" applyFont="1" applyFill="1" applyBorder="1" applyAlignment="1">
      <alignment/>
    </xf>
    <xf numFmtId="0" fontId="1" fillId="0" borderId="11" xfId="0" applyFont="1" applyFill="1" applyBorder="1" applyAlignment="1">
      <alignment horizontal="center" vertical="center"/>
    </xf>
    <xf numFmtId="0" fontId="1" fillId="0" borderId="27" xfId="0" applyFont="1" applyFill="1" applyBorder="1" applyAlignment="1">
      <alignment/>
    </xf>
    <xf numFmtId="0" fontId="1" fillId="0" borderId="28" xfId="0" applyFont="1" applyFill="1" applyBorder="1" applyAlignment="1">
      <alignment/>
    </xf>
    <xf numFmtId="0" fontId="1" fillId="0" borderId="29" xfId="0" applyFont="1" applyFill="1" applyBorder="1" applyAlignment="1">
      <alignment horizontal="center" vertical="center"/>
    </xf>
    <xf numFmtId="164" fontId="0" fillId="0" borderId="25" xfId="0" applyNumberFormat="1" applyFill="1" applyBorder="1" applyAlignment="1">
      <alignment horizontal="center" vertical="center"/>
    </xf>
    <xf numFmtId="164" fontId="0" fillId="0" borderId="26" xfId="0" applyNumberFormat="1" applyFill="1" applyBorder="1" applyAlignment="1">
      <alignment horizontal="center" vertical="center"/>
    </xf>
    <xf numFmtId="0" fontId="0" fillId="0" borderId="30" xfId="0" applyFill="1" applyBorder="1" applyAlignment="1">
      <alignment horizontal="center" vertical="center"/>
    </xf>
    <xf numFmtId="0" fontId="0" fillId="0" borderId="0" xfId="0" applyFill="1" applyAlignment="1">
      <alignment horizontal="center" wrapText="1"/>
    </xf>
    <xf numFmtId="0" fontId="0" fillId="0" borderId="31" xfId="0" applyFill="1" applyBorder="1" applyAlignment="1">
      <alignment horizontal="center" vertical="center"/>
    </xf>
    <xf numFmtId="0" fontId="0" fillId="0" borderId="32"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2" xfId="0" applyFont="1" applyFill="1" applyBorder="1" applyAlignment="1">
      <alignment horizontal="left" vertical="center" wrapText="1"/>
    </xf>
    <xf numFmtId="164" fontId="0" fillId="0" borderId="32" xfId="0" applyNumberFormat="1" applyFill="1" applyBorder="1" applyAlignment="1">
      <alignment horizontal="center" vertical="center"/>
    </xf>
    <xf numFmtId="0" fontId="1" fillId="0" borderId="33" xfId="0" applyFont="1" applyFill="1" applyBorder="1" applyAlignment="1">
      <alignment/>
    </xf>
    <xf numFmtId="0" fontId="0" fillId="0" borderId="24" xfId="0" applyFont="1" applyFill="1" applyBorder="1" applyAlignment="1">
      <alignment horizontal="center" vertical="center"/>
    </xf>
    <xf numFmtId="0" fontId="1" fillId="0" borderId="24" xfId="0" applyFont="1" applyFill="1" applyBorder="1" applyAlignment="1">
      <alignment horizontal="center" vertical="center"/>
    </xf>
    <xf numFmtId="0" fontId="0" fillId="0" borderId="24" xfId="0" applyBorder="1" applyAlignment="1">
      <alignment vertical="center" wrapText="1"/>
    </xf>
    <xf numFmtId="164" fontId="0" fillId="0" borderId="24" xfId="0" applyNumberFormat="1" applyFill="1" applyBorder="1" applyAlignment="1">
      <alignment horizontal="center" vertical="center"/>
    </xf>
    <xf numFmtId="0" fontId="0" fillId="0" borderId="13" xfId="0" applyFont="1" applyFill="1" applyBorder="1" applyAlignment="1">
      <alignment horizontal="center" vertical="center"/>
    </xf>
    <xf numFmtId="0" fontId="0" fillId="0" borderId="34"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11" xfId="0" applyFont="1" applyFill="1" applyBorder="1" applyAlignment="1">
      <alignment horizontal="center" vertical="center" wrapText="1"/>
    </xf>
    <xf numFmtId="0" fontId="0" fillId="34" borderId="36" xfId="0" applyFont="1" applyFill="1" applyBorder="1" applyAlignment="1">
      <alignment horizontal="center" vertical="center"/>
    </xf>
    <xf numFmtId="0" fontId="0" fillId="34" borderId="33" xfId="0" applyFont="1" applyFill="1" applyBorder="1" applyAlignment="1">
      <alignment horizontal="center"/>
    </xf>
    <xf numFmtId="0" fontId="0" fillId="34" borderId="10" xfId="0" applyFont="1" applyFill="1" applyBorder="1" applyAlignment="1">
      <alignment horizontal="center" vertical="center"/>
    </xf>
    <xf numFmtId="0" fontId="0" fillId="34" borderId="0" xfId="0" applyFont="1" applyFill="1" applyBorder="1" applyAlignment="1">
      <alignment horizont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xf>
    <xf numFmtId="0" fontId="0" fillId="0" borderId="39" xfId="0" applyFill="1" applyBorder="1" applyAlignment="1" applyProtection="1">
      <alignment horizontal="center" vertical="center"/>
      <protection hidden="1"/>
    </xf>
    <xf numFmtId="0" fontId="0" fillId="0" borderId="40" xfId="0" applyFill="1" applyBorder="1" applyAlignment="1" applyProtection="1">
      <alignment horizontal="center" vertical="center"/>
      <protection hidden="1"/>
    </xf>
    <xf numFmtId="0" fontId="0" fillId="0" borderId="41" xfId="0" applyFill="1" applyBorder="1" applyAlignment="1" applyProtection="1">
      <alignment horizontal="center" vertical="center"/>
      <protection hidden="1"/>
    </xf>
    <xf numFmtId="0" fontId="0" fillId="0" borderId="42" xfId="0" applyFill="1" applyBorder="1" applyAlignment="1" applyProtection="1">
      <alignment horizontal="center" vertical="center"/>
      <protection hidden="1"/>
    </xf>
    <xf numFmtId="0" fontId="0" fillId="0" borderId="43" xfId="0" applyFill="1" applyBorder="1" applyAlignment="1" applyProtection="1">
      <alignment horizontal="center" vertical="center"/>
      <protection hidden="1"/>
    </xf>
    <xf numFmtId="0" fontId="0" fillId="0" borderId="44" xfId="0" applyFill="1" applyBorder="1" applyAlignment="1" applyProtection="1">
      <alignment horizontal="center" vertical="center"/>
      <protection hidden="1"/>
    </xf>
    <xf numFmtId="49" fontId="0" fillId="34" borderId="45" xfId="0" applyNumberFormat="1" applyFont="1" applyFill="1" applyBorder="1" applyAlignment="1">
      <alignment horizontal="center" vertical="center"/>
    </xf>
    <xf numFmtId="49" fontId="0" fillId="34" borderId="40" xfId="0" applyNumberFormat="1" applyFill="1" applyBorder="1" applyAlignment="1">
      <alignment horizontal="center" vertical="center"/>
    </xf>
    <xf numFmtId="49" fontId="0" fillId="34" borderId="42" xfId="0" applyNumberFormat="1" applyFill="1" applyBorder="1" applyAlignment="1">
      <alignment horizontal="center" vertical="center"/>
    </xf>
    <xf numFmtId="0" fontId="0" fillId="34" borderId="36"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36" xfId="0" applyFont="1" applyFill="1" applyBorder="1" applyAlignment="1">
      <alignment horizontal="center" vertical="center" wrapText="1" shrinkToFit="1"/>
    </xf>
    <xf numFmtId="0" fontId="0" fillId="34" borderId="10" xfId="0" applyFont="1" applyFill="1" applyBorder="1" applyAlignment="1">
      <alignment horizontal="center" vertical="center" wrapText="1" shrinkToFit="1"/>
    </xf>
    <xf numFmtId="0" fontId="0" fillId="34" borderId="37" xfId="0" applyFont="1" applyFill="1" applyBorder="1" applyAlignment="1">
      <alignment horizontal="center" vertical="center" wrapText="1" shrinkToFit="1"/>
    </xf>
    <xf numFmtId="0" fontId="0" fillId="34" borderId="36"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37" xfId="0"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0" fillId="34" borderId="48" xfId="0"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164" fontId="0" fillId="34" borderId="51" xfId="0" applyNumberFormat="1" applyFont="1" applyFill="1" applyBorder="1" applyAlignment="1">
      <alignment horizontal="center" vertical="center" wrapText="1"/>
    </xf>
    <xf numFmtId="164" fontId="0" fillId="34" borderId="16" xfId="0" applyNumberFormat="1" applyFont="1" applyFill="1" applyBorder="1" applyAlignment="1">
      <alignment horizontal="center" vertical="center" wrapText="1"/>
    </xf>
    <xf numFmtId="164" fontId="0" fillId="34" borderId="52" xfId="0" applyNumberFormat="1" applyFont="1" applyFill="1" applyBorder="1" applyAlignment="1">
      <alignment horizontal="center" vertical="center" wrapText="1"/>
    </xf>
    <xf numFmtId="0" fontId="0" fillId="0" borderId="11" xfId="0" applyFill="1" applyBorder="1" applyAlignment="1">
      <alignment vertical="top" wrapText="1"/>
    </xf>
    <xf numFmtId="0" fontId="0" fillId="0" borderId="0" xfId="0" applyFill="1" applyBorder="1" applyAlignment="1">
      <alignment horizontal="center"/>
    </xf>
    <xf numFmtId="0" fontId="0" fillId="0" borderId="0" xfId="0" applyFill="1" applyAlignment="1">
      <alignment horizontal="center"/>
    </xf>
    <xf numFmtId="0" fontId="0" fillId="34" borderId="53" xfId="0" applyFill="1" applyBorder="1" applyAlignment="1" applyProtection="1">
      <alignment horizontal="center" vertical="center"/>
      <protection locked="0"/>
    </xf>
    <xf numFmtId="0" fontId="0" fillId="34" borderId="54" xfId="0" applyFill="1" applyBorder="1" applyAlignment="1" applyProtection="1">
      <alignment horizontal="center" vertical="center"/>
      <protection locked="0"/>
    </xf>
    <xf numFmtId="0" fontId="0" fillId="0" borderId="55" xfId="0" applyFill="1" applyBorder="1" applyAlignment="1">
      <alignment horizontal="center" vertical="center"/>
    </xf>
    <xf numFmtId="0" fontId="0" fillId="0" borderId="56" xfId="0" applyFont="1" applyFill="1" applyBorder="1" applyAlignment="1">
      <alignment horizontal="center" vertical="center"/>
    </xf>
    <xf numFmtId="164" fontId="0" fillId="0" borderId="56" xfId="0" applyNumberFormat="1" applyFill="1" applyBorder="1" applyAlignment="1">
      <alignment horizontal="center" vertical="center"/>
    </xf>
    <xf numFmtId="0" fontId="0" fillId="0" borderId="0" xfId="0" applyFont="1" applyFill="1" applyAlignment="1">
      <alignment horizontal="center" vertical="center" wrapText="1"/>
    </xf>
    <xf numFmtId="0" fontId="0" fillId="0" borderId="0" xfId="0" applyFill="1" applyBorder="1" applyAlignment="1">
      <alignment horizontal="center" vertical="top" wrapText="1"/>
    </xf>
    <xf numFmtId="0" fontId="0" fillId="0" borderId="57" xfId="0" applyFill="1" applyBorder="1" applyAlignment="1">
      <alignment horizontal="center"/>
    </xf>
    <xf numFmtId="0" fontId="0" fillId="0" borderId="22" xfId="0" applyFill="1" applyBorder="1" applyAlignment="1">
      <alignment horizontal="center"/>
    </xf>
    <xf numFmtId="0" fontId="0" fillId="0" borderId="33" xfId="0" applyFill="1" applyBorder="1" applyAlignment="1">
      <alignment horizontal="center"/>
    </xf>
    <xf numFmtId="0" fontId="23" fillId="0" borderId="0" xfId="0" applyFont="1" applyAlignment="1">
      <alignment horizontal="left" vertical="center" indent="8"/>
    </xf>
    <xf numFmtId="0" fontId="3" fillId="0" borderId="0" xfId="0" applyFont="1" applyFill="1" applyBorder="1" applyAlignment="1">
      <alignment horizontal="center"/>
    </xf>
    <xf numFmtId="0" fontId="0" fillId="0" borderId="0" xfId="0" applyFill="1" applyBorder="1" applyAlignment="1" applyProtection="1">
      <alignment horizontal="center" vertical="center"/>
      <protection hidden="1"/>
    </xf>
    <xf numFmtId="0" fontId="3" fillId="0" borderId="58" xfId="0" applyFont="1" applyFill="1" applyBorder="1" applyAlignment="1">
      <alignment horizontal="center"/>
    </xf>
    <xf numFmtId="0" fontId="3" fillId="0" borderId="22" xfId="0" applyFont="1" applyFill="1" applyBorder="1" applyAlignment="1">
      <alignment horizontal="center"/>
    </xf>
    <xf numFmtId="0" fontId="3" fillId="0" borderId="59" xfId="0" applyFont="1" applyFill="1" applyBorder="1" applyAlignment="1">
      <alignment horizontal="center"/>
    </xf>
    <xf numFmtId="0" fontId="0" fillId="0" borderId="59" xfId="0" applyFill="1" applyBorder="1" applyAlignment="1" applyProtection="1">
      <alignment horizontal="center" vertical="center"/>
      <protection hidden="1"/>
    </xf>
    <xf numFmtId="0" fontId="0" fillId="0" borderId="0" xfId="0" applyFill="1" applyAlignment="1" applyProtection="1">
      <alignment horizontal="center" vertical="center"/>
      <protection locked="0"/>
    </xf>
    <xf numFmtId="0" fontId="0" fillId="34" borderId="60" xfId="0" applyFill="1" applyBorder="1" applyAlignment="1" applyProtection="1">
      <alignment horizontal="center" vertical="center"/>
      <protection locked="0"/>
    </xf>
    <xf numFmtId="0" fontId="0" fillId="34" borderId="53" xfId="0" applyFill="1" applyBorder="1" applyAlignment="1" applyProtection="1">
      <alignment horizontal="center" vertical="center" wrapText="1"/>
      <protection locked="0"/>
    </xf>
    <xf numFmtId="0" fontId="0" fillId="34" borderId="61" xfId="0" applyFill="1" applyBorder="1" applyAlignment="1" applyProtection="1">
      <alignment horizontal="center" vertical="center"/>
      <protection locked="0"/>
    </xf>
    <xf numFmtId="0" fontId="0" fillId="34" borderId="23"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locked="0"/>
    </xf>
    <xf numFmtId="0" fontId="0" fillId="34" borderId="32"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3" fillId="0" borderId="0" xfId="0" applyFont="1" applyFill="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10.png" /><Relationship Id="rId6" Type="http://schemas.openxmlformats.org/officeDocument/2006/relationships/image" Target="../media/image11.png" /><Relationship Id="rId7" Type="http://schemas.openxmlformats.org/officeDocument/2006/relationships/image" Target="../media/image12.png" /><Relationship Id="rId8" Type="http://schemas.openxmlformats.org/officeDocument/2006/relationships/image" Target="../media/image13.png" /><Relationship Id="rId9"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142</xdr:row>
      <xdr:rowOff>9525</xdr:rowOff>
    </xdr:from>
    <xdr:to>
      <xdr:col>3</xdr:col>
      <xdr:colOff>1171575</xdr:colOff>
      <xdr:row>155</xdr:row>
      <xdr:rowOff>133350</xdr:rowOff>
    </xdr:to>
    <xdr:pic>
      <xdr:nvPicPr>
        <xdr:cNvPr id="1" name="Obrázek 1"/>
        <xdr:cNvPicPr preferRelativeResize="1">
          <a:picLocks noChangeAspect="1"/>
        </xdr:cNvPicPr>
      </xdr:nvPicPr>
      <xdr:blipFill>
        <a:blip r:embed="rId1"/>
        <a:stretch>
          <a:fillRect/>
        </a:stretch>
      </xdr:blipFill>
      <xdr:spPr>
        <a:xfrm>
          <a:off x="2981325" y="69303900"/>
          <a:ext cx="952500" cy="2228850"/>
        </a:xfrm>
        <a:prstGeom prst="rect">
          <a:avLst/>
        </a:prstGeom>
        <a:noFill/>
        <a:ln w="9525" cmpd="sng">
          <a:noFill/>
        </a:ln>
      </xdr:spPr>
    </xdr:pic>
    <xdr:clientData/>
  </xdr:twoCellAnchor>
  <xdr:twoCellAnchor>
    <xdr:from>
      <xdr:col>3</xdr:col>
      <xdr:colOff>1543050</xdr:colOff>
      <xdr:row>142</xdr:row>
      <xdr:rowOff>0</xdr:rowOff>
    </xdr:from>
    <xdr:to>
      <xdr:col>3</xdr:col>
      <xdr:colOff>2514600</xdr:colOff>
      <xdr:row>155</xdr:row>
      <xdr:rowOff>123825</xdr:rowOff>
    </xdr:to>
    <xdr:pic>
      <xdr:nvPicPr>
        <xdr:cNvPr id="2" name="Obrázek 2"/>
        <xdr:cNvPicPr preferRelativeResize="1">
          <a:picLocks noChangeAspect="1"/>
        </xdr:cNvPicPr>
      </xdr:nvPicPr>
      <xdr:blipFill>
        <a:blip r:embed="rId2"/>
        <a:stretch>
          <a:fillRect/>
        </a:stretch>
      </xdr:blipFill>
      <xdr:spPr>
        <a:xfrm>
          <a:off x="4305300" y="69294375"/>
          <a:ext cx="971550" cy="2228850"/>
        </a:xfrm>
        <a:prstGeom prst="rect">
          <a:avLst/>
        </a:prstGeom>
        <a:noFill/>
        <a:ln w="9525" cmpd="sng">
          <a:noFill/>
        </a:ln>
      </xdr:spPr>
    </xdr:pic>
    <xdr:clientData/>
  </xdr:twoCellAnchor>
  <xdr:twoCellAnchor>
    <xdr:from>
      <xdr:col>3</xdr:col>
      <xdr:colOff>2828925</xdr:colOff>
      <xdr:row>142</xdr:row>
      <xdr:rowOff>19050</xdr:rowOff>
    </xdr:from>
    <xdr:to>
      <xdr:col>3</xdr:col>
      <xdr:colOff>3829050</xdr:colOff>
      <xdr:row>155</xdr:row>
      <xdr:rowOff>152400</xdr:rowOff>
    </xdr:to>
    <xdr:pic>
      <xdr:nvPicPr>
        <xdr:cNvPr id="3" name="Obrázek 3"/>
        <xdr:cNvPicPr preferRelativeResize="1">
          <a:picLocks noChangeAspect="1"/>
        </xdr:cNvPicPr>
      </xdr:nvPicPr>
      <xdr:blipFill>
        <a:blip r:embed="rId3"/>
        <a:stretch>
          <a:fillRect/>
        </a:stretch>
      </xdr:blipFill>
      <xdr:spPr>
        <a:xfrm>
          <a:off x="5591175" y="69313425"/>
          <a:ext cx="1000125" cy="2238375"/>
        </a:xfrm>
        <a:prstGeom prst="rect">
          <a:avLst/>
        </a:prstGeom>
        <a:noFill/>
        <a:ln w="9525" cmpd="sng">
          <a:noFill/>
        </a:ln>
      </xdr:spPr>
    </xdr:pic>
    <xdr:clientData/>
  </xdr:twoCellAnchor>
  <xdr:twoCellAnchor>
    <xdr:from>
      <xdr:col>3</xdr:col>
      <xdr:colOff>4171950</xdr:colOff>
      <xdr:row>142</xdr:row>
      <xdr:rowOff>28575</xdr:rowOff>
    </xdr:from>
    <xdr:to>
      <xdr:col>3</xdr:col>
      <xdr:colOff>5172075</xdr:colOff>
      <xdr:row>156</xdr:row>
      <xdr:rowOff>0</xdr:rowOff>
    </xdr:to>
    <xdr:pic>
      <xdr:nvPicPr>
        <xdr:cNvPr id="4" name="Obrázek 4"/>
        <xdr:cNvPicPr preferRelativeResize="1">
          <a:picLocks noChangeAspect="1"/>
        </xdr:cNvPicPr>
      </xdr:nvPicPr>
      <xdr:blipFill>
        <a:blip r:embed="rId3"/>
        <a:stretch>
          <a:fillRect/>
        </a:stretch>
      </xdr:blipFill>
      <xdr:spPr>
        <a:xfrm>
          <a:off x="6934200" y="69322950"/>
          <a:ext cx="1000125" cy="2238375"/>
        </a:xfrm>
        <a:prstGeom prst="rect">
          <a:avLst/>
        </a:prstGeom>
        <a:noFill/>
        <a:ln w="9525" cmpd="sng">
          <a:noFill/>
        </a:ln>
      </xdr:spPr>
    </xdr:pic>
    <xdr:clientData/>
  </xdr:twoCellAnchor>
  <xdr:twoCellAnchor>
    <xdr:from>
      <xdr:col>3</xdr:col>
      <xdr:colOff>5581650</xdr:colOff>
      <xdr:row>142</xdr:row>
      <xdr:rowOff>19050</xdr:rowOff>
    </xdr:from>
    <xdr:to>
      <xdr:col>7</xdr:col>
      <xdr:colOff>314325</xdr:colOff>
      <xdr:row>156</xdr:row>
      <xdr:rowOff>9525</xdr:rowOff>
    </xdr:to>
    <xdr:pic>
      <xdr:nvPicPr>
        <xdr:cNvPr id="5" name="Obrázek 5"/>
        <xdr:cNvPicPr preferRelativeResize="1">
          <a:picLocks noChangeAspect="1"/>
        </xdr:cNvPicPr>
      </xdr:nvPicPr>
      <xdr:blipFill>
        <a:blip r:embed="rId4"/>
        <a:stretch>
          <a:fillRect/>
        </a:stretch>
      </xdr:blipFill>
      <xdr:spPr>
        <a:xfrm>
          <a:off x="8343900" y="69313425"/>
          <a:ext cx="962025" cy="2257425"/>
        </a:xfrm>
        <a:prstGeom prst="rect">
          <a:avLst/>
        </a:prstGeom>
        <a:noFill/>
        <a:ln w="9525" cmpd="sng">
          <a:noFill/>
        </a:ln>
      </xdr:spPr>
    </xdr:pic>
    <xdr:clientData/>
  </xdr:twoCellAnchor>
  <xdr:twoCellAnchor>
    <xdr:from>
      <xdr:col>3</xdr:col>
      <xdr:colOff>152400</xdr:colOff>
      <xdr:row>160</xdr:row>
      <xdr:rowOff>66675</xdr:rowOff>
    </xdr:from>
    <xdr:to>
      <xdr:col>3</xdr:col>
      <xdr:colOff>1971675</xdr:colOff>
      <xdr:row>173</xdr:row>
      <xdr:rowOff>9525</xdr:rowOff>
    </xdr:to>
    <xdr:pic>
      <xdr:nvPicPr>
        <xdr:cNvPr id="6" name="Obrázek 6" descr="Polokošile krátký rukáv"/>
        <xdr:cNvPicPr preferRelativeResize="1">
          <a:picLocks noChangeAspect="1"/>
        </xdr:cNvPicPr>
      </xdr:nvPicPr>
      <xdr:blipFill>
        <a:blip r:embed="rId5"/>
        <a:stretch>
          <a:fillRect/>
        </a:stretch>
      </xdr:blipFill>
      <xdr:spPr>
        <a:xfrm>
          <a:off x="2914650" y="72437625"/>
          <a:ext cx="1819275" cy="2047875"/>
        </a:xfrm>
        <a:prstGeom prst="rect">
          <a:avLst/>
        </a:prstGeom>
        <a:noFill/>
        <a:ln w="9525" cmpd="sng">
          <a:noFill/>
        </a:ln>
      </xdr:spPr>
    </xdr:pic>
    <xdr:clientData/>
  </xdr:twoCellAnchor>
  <xdr:twoCellAnchor>
    <xdr:from>
      <xdr:col>3</xdr:col>
      <xdr:colOff>2924175</xdr:colOff>
      <xdr:row>159</xdr:row>
      <xdr:rowOff>123825</xdr:rowOff>
    </xdr:from>
    <xdr:to>
      <xdr:col>3</xdr:col>
      <xdr:colOff>5343525</xdr:colOff>
      <xdr:row>176</xdr:row>
      <xdr:rowOff>114300</xdr:rowOff>
    </xdr:to>
    <xdr:pic>
      <xdr:nvPicPr>
        <xdr:cNvPr id="7" name="Obrázek 7" descr="PSII  - blůza"/>
        <xdr:cNvPicPr preferRelativeResize="1">
          <a:picLocks noChangeAspect="1"/>
        </xdr:cNvPicPr>
      </xdr:nvPicPr>
      <xdr:blipFill>
        <a:blip r:embed="rId6"/>
        <a:stretch>
          <a:fillRect/>
        </a:stretch>
      </xdr:blipFill>
      <xdr:spPr>
        <a:xfrm>
          <a:off x="5686425" y="72332850"/>
          <a:ext cx="2428875" cy="2743200"/>
        </a:xfrm>
        <a:prstGeom prst="rect">
          <a:avLst/>
        </a:prstGeom>
        <a:noFill/>
        <a:ln w="9525" cmpd="sng">
          <a:noFill/>
        </a:ln>
      </xdr:spPr>
    </xdr:pic>
    <xdr:clientData/>
  </xdr:twoCellAnchor>
  <xdr:twoCellAnchor>
    <xdr:from>
      <xdr:col>3</xdr:col>
      <xdr:colOff>66675</xdr:colOff>
      <xdr:row>178</xdr:row>
      <xdr:rowOff>0</xdr:rowOff>
    </xdr:from>
    <xdr:to>
      <xdr:col>3</xdr:col>
      <xdr:colOff>2809875</xdr:colOff>
      <xdr:row>195</xdr:row>
      <xdr:rowOff>85725</xdr:rowOff>
    </xdr:to>
    <xdr:pic>
      <xdr:nvPicPr>
        <xdr:cNvPr id="8" name="Obrázek 8" descr="Rafinér - zateplená vesta"/>
        <xdr:cNvPicPr preferRelativeResize="1">
          <a:picLocks noChangeAspect="1"/>
        </xdr:cNvPicPr>
      </xdr:nvPicPr>
      <xdr:blipFill>
        <a:blip r:embed="rId7"/>
        <a:stretch>
          <a:fillRect/>
        </a:stretch>
      </xdr:blipFill>
      <xdr:spPr>
        <a:xfrm>
          <a:off x="2828925" y="75285600"/>
          <a:ext cx="2743200" cy="2838450"/>
        </a:xfrm>
        <a:prstGeom prst="rect">
          <a:avLst/>
        </a:prstGeom>
        <a:noFill/>
        <a:ln w="9525" cmpd="sng">
          <a:noFill/>
        </a:ln>
      </xdr:spPr>
    </xdr:pic>
    <xdr:clientData/>
  </xdr:twoCellAnchor>
  <xdr:twoCellAnchor>
    <xdr:from>
      <xdr:col>3</xdr:col>
      <xdr:colOff>3200400</xdr:colOff>
      <xdr:row>177</xdr:row>
      <xdr:rowOff>57150</xdr:rowOff>
    </xdr:from>
    <xdr:to>
      <xdr:col>3</xdr:col>
      <xdr:colOff>5734050</xdr:colOff>
      <xdr:row>195</xdr:row>
      <xdr:rowOff>28575</xdr:rowOff>
    </xdr:to>
    <xdr:pic>
      <xdr:nvPicPr>
        <xdr:cNvPr id="9" name="Obrázek 9" descr="PSII  - kalhoty"/>
        <xdr:cNvPicPr preferRelativeResize="1">
          <a:picLocks noChangeAspect="1"/>
        </xdr:cNvPicPr>
      </xdr:nvPicPr>
      <xdr:blipFill>
        <a:blip r:embed="rId8"/>
        <a:stretch>
          <a:fillRect/>
        </a:stretch>
      </xdr:blipFill>
      <xdr:spPr>
        <a:xfrm>
          <a:off x="5962650" y="75180825"/>
          <a:ext cx="2533650" cy="2886075"/>
        </a:xfrm>
        <a:prstGeom prst="rect">
          <a:avLst/>
        </a:prstGeom>
        <a:noFill/>
        <a:ln w="9525" cmpd="sng">
          <a:noFill/>
        </a:ln>
      </xdr:spPr>
    </xdr:pic>
    <xdr:clientData/>
  </xdr:twoCellAnchor>
  <xdr:twoCellAnchor>
    <xdr:from>
      <xdr:col>3</xdr:col>
      <xdr:colOff>1628775</xdr:colOff>
      <xdr:row>197</xdr:row>
      <xdr:rowOff>38100</xdr:rowOff>
    </xdr:from>
    <xdr:to>
      <xdr:col>3</xdr:col>
      <xdr:colOff>4133850</xdr:colOff>
      <xdr:row>211</xdr:row>
      <xdr:rowOff>95250</xdr:rowOff>
    </xdr:to>
    <xdr:pic>
      <xdr:nvPicPr>
        <xdr:cNvPr id="10" name="Obrázek 10" descr="Pracovní bunda BARREN, modro/béžová"/>
        <xdr:cNvPicPr preferRelativeResize="1">
          <a:picLocks noChangeAspect="1"/>
        </xdr:cNvPicPr>
      </xdr:nvPicPr>
      <xdr:blipFill>
        <a:blip r:embed="rId9"/>
        <a:stretch>
          <a:fillRect/>
        </a:stretch>
      </xdr:blipFill>
      <xdr:spPr>
        <a:xfrm>
          <a:off x="4391025" y="78400275"/>
          <a:ext cx="2514600" cy="2324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18"/>
  <sheetViews>
    <sheetView tabSelected="1" zoomScalePageLayoutView="0" workbookViewId="0" topLeftCell="A1">
      <pane ySplit="3" topLeftCell="A4" activePane="bottomLeft" state="frozen"/>
      <selection pane="topLeft" activeCell="A1" sqref="A1"/>
      <selection pane="bottomLeft" activeCell="N4" sqref="N4:N7"/>
    </sheetView>
  </sheetViews>
  <sheetFormatPr defaultColWidth="11.625" defaultRowHeight="12.75"/>
  <cols>
    <col min="1" max="1" width="11.125" style="1" customWidth="1"/>
    <col min="2" max="2" width="20.375" style="1" customWidth="1"/>
    <col min="3" max="3" width="4.75390625" style="1" customWidth="1"/>
    <col min="4" max="4" width="81.75390625" style="20" customWidth="1"/>
    <col min="5" max="7" width="0" style="2" hidden="1" customWidth="1"/>
    <col min="8" max="8" width="5.125" style="1" customWidth="1"/>
    <col min="9" max="9" width="8.125" style="1" customWidth="1"/>
    <col min="10" max="10" width="9.75390625" style="3" customWidth="1"/>
    <col min="11" max="13" width="0" style="118" hidden="1" customWidth="1"/>
    <col min="14" max="14" width="14.375" style="1" customWidth="1"/>
    <col min="15" max="15" width="20.625" style="118" customWidth="1"/>
    <col min="16" max="255" width="9.00390625" style="2" customWidth="1"/>
    <col min="256" max="16384" width="11.625" style="2" customWidth="1"/>
  </cols>
  <sheetData>
    <row r="1" spans="1:15" s="6" customFormat="1" ht="12.75" customHeight="1">
      <c r="A1" s="98" t="s">
        <v>28</v>
      </c>
      <c r="B1" s="101" t="s">
        <v>29</v>
      </c>
      <c r="C1" s="104"/>
      <c r="D1" s="107" t="s">
        <v>30</v>
      </c>
      <c r="E1" s="80" t="s">
        <v>31</v>
      </c>
      <c r="F1" s="80" t="s">
        <v>32</v>
      </c>
      <c r="G1" s="80" t="s">
        <v>33</v>
      </c>
      <c r="H1" s="95" t="s">
        <v>34</v>
      </c>
      <c r="I1" s="104" t="s">
        <v>204</v>
      </c>
      <c r="J1" s="110" t="s">
        <v>150</v>
      </c>
      <c r="K1" s="81" t="s">
        <v>35</v>
      </c>
      <c r="L1" s="81" t="s">
        <v>36</v>
      </c>
      <c r="M1" s="81" t="s">
        <v>37</v>
      </c>
      <c r="N1" s="113" t="s">
        <v>170</v>
      </c>
      <c r="O1" s="92" t="s">
        <v>169</v>
      </c>
    </row>
    <row r="2" spans="1:15" s="6" customFormat="1" ht="12.75">
      <c r="A2" s="99"/>
      <c r="B2" s="102"/>
      <c r="C2" s="105"/>
      <c r="D2" s="108"/>
      <c r="E2" s="82"/>
      <c r="F2" s="82"/>
      <c r="G2" s="82"/>
      <c r="H2" s="96"/>
      <c r="I2" s="105"/>
      <c r="J2" s="111"/>
      <c r="K2" s="83"/>
      <c r="L2" s="83"/>
      <c r="M2" s="83"/>
      <c r="N2" s="114"/>
      <c r="O2" s="93"/>
    </row>
    <row r="3" spans="1:15" s="6" customFormat="1" ht="13.5" thickBot="1">
      <c r="A3" s="100"/>
      <c r="B3" s="103"/>
      <c r="C3" s="106"/>
      <c r="D3" s="109"/>
      <c r="E3" s="84"/>
      <c r="F3" s="84"/>
      <c r="G3" s="84"/>
      <c r="H3" s="97"/>
      <c r="I3" s="106"/>
      <c r="J3" s="112"/>
      <c r="K3" s="85"/>
      <c r="L3" s="85"/>
      <c r="M3" s="85"/>
      <c r="N3" s="115"/>
      <c r="O3" s="94"/>
    </row>
    <row r="4" spans="1:15" ht="40.5" customHeight="1">
      <c r="A4" s="121">
        <v>7240000066</v>
      </c>
      <c r="B4" s="45" t="s">
        <v>142</v>
      </c>
      <c r="C4" s="122">
        <v>1</v>
      </c>
      <c r="D4" s="46" t="s">
        <v>123</v>
      </c>
      <c r="E4" s="47" t="s">
        <v>38</v>
      </c>
      <c r="F4" s="47"/>
      <c r="G4" s="47">
        <v>11</v>
      </c>
      <c r="H4" s="122" t="s">
        <v>39</v>
      </c>
      <c r="I4" s="122">
        <v>50</v>
      </c>
      <c r="J4" s="123" t="s">
        <v>151</v>
      </c>
      <c r="K4" s="117">
        <v>1</v>
      </c>
      <c r="L4" s="117"/>
      <c r="M4" s="117"/>
      <c r="N4" s="137"/>
      <c r="O4" s="86">
        <f>I4*N4</f>
        <v>0</v>
      </c>
    </row>
    <row r="5" spans="1:15" ht="28.5" customHeight="1">
      <c r="A5" s="41">
        <v>7935000130</v>
      </c>
      <c r="B5" s="26" t="s">
        <v>68</v>
      </c>
      <c r="C5" s="28">
        <v>2</v>
      </c>
      <c r="D5" s="21" t="s">
        <v>107</v>
      </c>
      <c r="E5" s="11">
        <v>79352300000000000</v>
      </c>
      <c r="F5" s="11"/>
      <c r="G5" s="11">
        <v>11</v>
      </c>
      <c r="H5" s="28" t="s">
        <v>40</v>
      </c>
      <c r="I5" s="28">
        <v>50</v>
      </c>
      <c r="J5" s="39" t="s">
        <v>152</v>
      </c>
      <c r="K5" s="117">
        <v>2</v>
      </c>
      <c r="L5" s="117"/>
      <c r="M5" s="117"/>
      <c r="N5" s="119"/>
      <c r="O5" s="87">
        <f aca="true" t="shared" si="0" ref="O5:O59">I5*N5</f>
        <v>0</v>
      </c>
    </row>
    <row r="6" spans="1:15" ht="27.75" customHeight="1">
      <c r="A6" s="40">
        <v>7935000041</v>
      </c>
      <c r="B6" s="7" t="s">
        <v>68</v>
      </c>
      <c r="C6" s="4">
        <v>3</v>
      </c>
      <c r="D6" s="19" t="s">
        <v>23</v>
      </c>
      <c r="E6" s="9"/>
      <c r="F6" s="9"/>
      <c r="G6" s="9">
        <v>11</v>
      </c>
      <c r="H6" s="4" t="s">
        <v>40</v>
      </c>
      <c r="I6" s="4">
        <v>30</v>
      </c>
      <c r="J6" s="10" t="s">
        <v>152</v>
      </c>
      <c r="K6" s="117">
        <v>10</v>
      </c>
      <c r="L6" s="117"/>
      <c r="M6" s="117"/>
      <c r="N6" s="119"/>
      <c r="O6" s="87">
        <f t="shared" si="0"/>
        <v>0</v>
      </c>
    </row>
    <row r="7" spans="1:15" ht="27" customHeight="1">
      <c r="A7" s="40">
        <v>7151800007</v>
      </c>
      <c r="B7" s="4"/>
      <c r="C7" s="4">
        <v>4</v>
      </c>
      <c r="D7" s="19" t="s">
        <v>124</v>
      </c>
      <c r="E7" s="9"/>
      <c r="F7" s="9"/>
      <c r="G7" s="9">
        <v>11</v>
      </c>
      <c r="H7" s="4" t="s">
        <v>40</v>
      </c>
      <c r="I7" s="4">
        <v>75</v>
      </c>
      <c r="J7" s="10" t="s">
        <v>152</v>
      </c>
      <c r="K7" s="117">
        <v>2</v>
      </c>
      <c r="L7" s="117"/>
      <c r="M7" s="117"/>
      <c r="N7" s="119"/>
      <c r="O7" s="87">
        <f t="shared" si="0"/>
        <v>0</v>
      </c>
    </row>
    <row r="8" spans="1:15" ht="27.75" customHeight="1">
      <c r="A8" s="40">
        <v>7151800660</v>
      </c>
      <c r="B8" s="4"/>
      <c r="C8" s="4">
        <v>5</v>
      </c>
      <c r="D8" s="19" t="s">
        <v>108</v>
      </c>
      <c r="E8" s="9"/>
      <c r="F8" s="9"/>
      <c r="G8" s="9">
        <v>11</v>
      </c>
      <c r="H8" s="12" t="s">
        <v>42</v>
      </c>
      <c r="I8" s="4">
        <v>400</v>
      </c>
      <c r="J8" s="10" t="s">
        <v>152</v>
      </c>
      <c r="K8" s="117">
        <v>1</v>
      </c>
      <c r="L8" s="117"/>
      <c r="M8" s="117"/>
      <c r="N8" s="119"/>
      <c r="O8" s="87">
        <f t="shared" si="0"/>
        <v>0</v>
      </c>
    </row>
    <row r="9" spans="1:15" ht="28.5" customHeight="1">
      <c r="A9" s="40">
        <v>7151800660</v>
      </c>
      <c r="B9" s="4"/>
      <c r="C9" s="4">
        <v>6</v>
      </c>
      <c r="D9" s="19" t="s">
        <v>159</v>
      </c>
      <c r="E9" s="9"/>
      <c r="F9" s="9"/>
      <c r="G9" s="9"/>
      <c r="H9" s="4" t="s">
        <v>40</v>
      </c>
      <c r="I9" s="4">
        <v>20</v>
      </c>
      <c r="J9" s="10" t="s">
        <v>152</v>
      </c>
      <c r="K9" s="117"/>
      <c r="L9" s="117"/>
      <c r="M9" s="117"/>
      <c r="N9" s="119"/>
      <c r="O9" s="87">
        <f t="shared" si="0"/>
        <v>0</v>
      </c>
    </row>
    <row r="10" spans="1:15" ht="29.25" customHeight="1">
      <c r="A10" s="40">
        <v>7151800006</v>
      </c>
      <c r="B10" s="4"/>
      <c r="C10" s="4">
        <v>7</v>
      </c>
      <c r="D10" s="19" t="s">
        <v>125</v>
      </c>
      <c r="E10" s="9" t="s">
        <v>43</v>
      </c>
      <c r="F10" s="9"/>
      <c r="G10" s="9">
        <v>11</v>
      </c>
      <c r="H10" s="4" t="s">
        <v>40</v>
      </c>
      <c r="I10" s="4">
        <v>90</v>
      </c>
      <c r="J10" s="10" t="s">
        <v>152</v>
      </c>
      <c r="K10" s="117">
        <v>3</v>
      </c>
      <c r="L10" s="117"/>
      <c r="M10" s="117"/>
      <c r="N10" s="119"/>
      <c r="O10" s="87">
        <f t="shared" si="0"/>
        <v>0</v>
      </c>
    </row>
    <row r="11" spans="1:15" ht="18" customHeight="1">
      <c r="A11" s="40">
        <v>7935000216</v>
      </c>
      <c r="B11" s="7" t="s">
        <v>41</v>
      </c>
      <c r="C11" s="4">
        <v>8</v>
      </c>
      <c r="D11" s="19" t="s">
        <v>121</v>
      </c>
      <c r="E11" s="9">
        <v>0</v>
      </c>
      <c r="F11" s="9"/>
      <c r="G11" s="9">
        <v>11</v>
      </c>
      <c r="H11" s="4" t="s">
        <v>40</v>
      </c>
      <c r="I11" s="4">
        <v>70</v>
      </c>
      <c r="J11" s="10" t="s">
        <v>152</v>
      </c>
      <c r="K11" s="117">
        <v>8</v>
      </c>
      <c r="L11" s="117"/>
      <c r="M11" s="117"/>
      <c r="N11" s="119"/>
      <c r="O11" s="87">
        <f t="shared" si="0"/>
        <v>0</v>
      </c>
    </row>
    <row r="12" spans="1:15" ht="21" customHeight="1">
      <c r="A12" s="40">
        <v>7935000204</v>
      </c>
      <c r="B12" s="7" t="s">
        <v>109</v>
      </c>
      <c r="C12" s="4">
        <v>9</v>
      </c>
      <c r="D12" s="19" t="s">
        <v>122</v>
      </c>
      <c r="E12" s="9">
        <v>0</v>
      </c>
      <c r="F12" s="9"/>
      <c r="G12" s="9">
        <v>11</v>
      </c>
      <c r="H12" s="4" t="s">
        <v>40</v>
      </c>
      <c r="I12" s="4">
        <v>300</v>
      </c>
      <c r="J12" s="10" t="s">
        <v>152</v>
      </c>
      <c r="K12" s="117">
        <v>7</v>
      </c>
      <c r="L12" s="117"/>
      <c r="M12" s="117"/>
      <c r="N12" s="119"/>
      <c r="O12" s="87">
        <f t="shared" si="0"/>
        <v>0</v>
      </c>
    </row>
    <row r="13" spans="1:15" ht="18.75" customHeight="1">
      <c r="A13" s="40">
        <v>7935000210</v>
      </c>
      <c r="B13" s="7" t="s">
        <v>110</v>
      </c>
      <c r="C13" s="4">
        <v>10</v>
      </c>
      <c r="D13" s="8" t="s">
        <v>44</v>
      </c>
      <c r="E13" s="9"/>
      <c r="F13" s="9"/>
      <c r="G13" s="9">
        <v>11</v>
      </c>
      <c r="H13" s="4" t="s">
        <v>40</v>
      </c>
      <c r="I13" s="4">
        <v>400</v>
      </c>
      <c r="J13" s="10" t="s">
        <v>152</v>
      </c>
      <c r="K13" s="117">
        <v>1</v>
      </c>
      <c r="L13" s="117"/>
      <c r="M13" s="117"/>
      <c r="N13" s="119"/>
      <c r="O13" s="87">
        <f t="shared" si="0"/>
        <v>0</v>
      </c>
    </row>
    <row r="14" spans="1:15" ht="18.75" customHeight="1">
      <c r="A14" s="40">
        <v>7935000200</v>
      </c>
      <c r="B14" s="7" t="s">
        <v>111</v>
      </c>
      <c r="C14" s="4">
        <v>11</v>
      </c>
      <c r="D14" s="8" t="s">
        <v>45</v>
      </c>
      <c r="E14" s="9"/>
      <c r="F14" s="9"/>
      <c r="G14" s="9">
        <v>11</v>
      </c>
      <c r="H14" s="4" t="s">
        <v>40</v>
      </c>
      <c r="I14" s="4">
        <v>25</v>
      </c>
      <c r="J14" s="10" t="s">
        <v>152</v>
      </c>
      <c r="K14" s="117">
        <v>2</v>
      </c>
      <c r="L14" s="117"/>
      <c r="M14" s="117"/>
      <c r="N14" s="119"/>
      <c r="O14" s="87">
        <f t="shared" si="0"/>
        <v>0</v>
      </c>
    </row>
    <row r="15" spans="1:15" ht="19.5" customHeight="1">
      <c r="A15" s="40">
        <v>7935000065</v>
      </c>
      <c r="B15" s="7" t="s">
        <v>68</v>
      </c>
      <c r="C15" s="4">
        <v>12</v>
      </c>
      <c r="D15" s="19" t="s">
        <v>62</v>
      </c>
      <c r="E15" s="9"/>
      <c r="F15" s="9"/>
      <c r="G15" s="9">
        <v>11</v>
      </c>
      <c r="H15" s="4" t="s">
        <v>40</v>
      </c>
      <c r="I15" s="4">
        <v>200</v>
      </c>
      <c r="J15" s="10" t="s">
        <v>152</v>
      </c>
      <c r="K15" s="117">
        <v>3</v>
      </c>
      <c r="L15" s="117"/>
      <c r="M15" s="117"/>
      <c r="N15" s="119"/>
      <c r="O15" s="87">
        <f t="shared" si="0"/>
        <v>0</v>
      </c>
    </row>
    <row r="16" spans="1:15" s="15" customFormat="1" ht="67.5" customHeight="1">
      <c r="A16" s="42">
        <v>7240000082</v>
      </c>
      <c r="B16" s="23" t="s">
        <v>145</v>
      </c>
      <c r="C16" s="5">
        <v>13</v>
      </c>
      <c r="D16" s="19" t="s">
        <v>149</v>
      </c>
      <c r="E16" s="13" t="s">
        <v>46</v>
      </c>
      <c r="F16" s="13"/>
      <c r="G16" s="13">
        <v>11</v>
      </c>
      <c r="H16" s="5" t="s">
        <v>39</v>
      </c>
      <c r="I16" s="4">
        <v>60</v>
      </c>
      <c r="J16" s="14" t="s">
        <v>151</v>
      </c>
      <c r="K16" s="125">
        <v>2</v>
      </c>
      <c r="L16" s="125"/>
      <c r="M16" s="125"/>
      <c r="N16" s="138"/>
      <c r="O16" s="87">
        <f t="shared" si="0"/>
        <v>0</v>
      </c>
    </row>
    <row r="17" spans="1:15" ht="59.25" customHeight="1">
      <c r="A17" s="41">
        <v>7240000123</v>
      </c>
      <c r="B17" s="79" t="s">
        <v>143</v>
      </c>
      <c r="C17" s="28">
        <v>14</v>
      </c>
      <c r="D17" s="116" t="s">
        <v>144</v>
      </c>
      <c r="E17" s="9"/>
      <c r="F17" s="9"/>
      <c r="G17" s="9">
        <v>11</v>
      </c>
      <c r="H17" s="26" t="s">
        <v>39</v>
      </c>
      <c r="I17" s="28">
        <v>150</v>
      </c>
      <c r="J17" s="39" t="s">
        <v>151</v>
      </c>
      <c r="K17" s="117">
        <v>1</v>
      </c>
      <c r="L17" s="117"/>
      <c r="M17" s="117"/>
      <c r="N17" s="120"/>
      <c r="O17" s="88">
        <f t="shared" si="0"/>
        <v>0</v>
      </c>
    </row>
    <row r="18" spans="1:15" ht="28.5" customHeight="1">
      <c r="A18" s="40">
        <v>7935000107</v>
      </c>
      <c r="B18" s="4" t="s">
        <v>47</v>
      </c>
      <c r="C18" s="4">
        <v>15</v>
      </c>
      <c r="D18" s="19" t="s">
        <v>66</v>
      </c>
      <c r="E18" s="9"/>
      <c r="F18" s="9"/>
      <c r="G18" s="9">
        <v>11</v>
      </c>
      <c r="H18" s="4" t="s">
        <v>40</v>
      </c>
      <c r="I18" s="34">
        <v>500</v>
      </c>
      <c r="J18" s="31" t="s">
        <v>152</v>
      </c>
      <c r="K18" s="117">
        <v>9</v>
      </c>
      <c r="L18" s="117"/>
      <c r="M18" s="117"/>
      <c r="N18" s="119"/>
      <c r="O18" s="87">
        <f t="shared" si="0"/>
        <v>0</v>
      </c>
    </row>
    <row r="19" spans="1:15" ht="54" customHeight="1">
      <c r="A19" s="40">
        <v>7151800047</v>
      </c>
      <c r="B19" s="7" t="s">
        <v>67</v>
      </c>
      <c r="C19" s="4">
        <v>16</v>
      </c>
      <c r="D19" s="19" t="s">
        <v>25</v>
      </c>
      <c r="E19" s="9"/>
      <c r="F19" s="9"/>
      <c r="G19" s="9">
        <v>11</v>
      </c>
      <c r="H19" s="4" t="s">
        <v>40</v>
      </c>
      <c r="I19" s="4">
        <v>25</v>
      </c>
      <c r="J19" s="35" t="s">
        <v>152</v>
      </c>
      <c r="K19" s="117">
        <v>3</v>
      </c>
      <c r="L19" s="117"/>
      <c r="M19" s="117"/>
      <c r="N19" s="119"/>
      <c r="O19" s="87">
        <f t="shared" si="0"/>
        <v>0</v>
      </c>
    </row>
    <row r="20" spans="1:15" ht="231.75" customHeight="1">
      <c r="A20" s="41">
        <v>7151800092</v>
      </c>
      <c r="B20" s="26" t="s">
        <v>67</v>
      </c>
      <c r="C20" s="28">
        <v>17</v>
      </c>
      <c r="D20" s="22" t="s">
        <v>161</v>
      </c>
      <c r="E20" s="11"/>
      <c r="F20" s="11"/>
      <c r="G20" s="11">
        <v>11</v>
      </c>
      <c r="H20" s="28" t="s">
        <v>40</v>
      </c>
      <c r="I20" s="28">
        <v>25</v>
      </c>
      <c r="J20" s="39" t="s">
        <v>152</v>
      </c>
      <c r="K20" s="117">
        <v>2</v>
      </c>
      <c r="L20" s="117"/>
      <c r="M20" s="117"/>
      <c r="N20" s="119"/>
      <c r="O20" s="87">
        <f t="shared" si="0"/>
        <v>0</v>
      </c>
    </row>
    <row r="21" spans="1:15" ht="57.75" customHeight="1">
      <c r="A21" s="40">
        <v>7151800012</v>
      </c>
      <c r="B21" s="4"/>
      <c r="C21" s="4">
        <v>18</v>
      </c>
      <c r="D21" s="19" t="s">
        <v>24</v>
      </c>
      <c r="E21" s="9">
        <v>71313900000000000</v>
      </c>
      <c r="F21" s="9"/>
      <c r="G21" s="9">
        <v>11</v>
      </c>
      <c r="H21" s="4" t="s">
        <v>40</v>
      </c>
      <c r="I21" s="4">
        <v>25</v>
      </c>
      <c r="J21" s="10" t="s">
        <v>152</v>
      </c>
      <c r="K21" s="117">
        <v>3</v>
      </c>
      <c r="L21" s="117"/>
      <c r="M21" s="117"/>
      <c r="N21" s="119"/>
      <c r="O21" s="87">
        <f t="shared" si="0"/>
        <v>0</v>
      </c>
    </row>
    <row r="22" spans="1:15" ht="30" customHeight="1">
      <c r="A22" s="40">
        <v>7151800165</v>
      </c>
      <c r="B22" s="4"/>
      <c r="C22" s="4">
        <v>19</v>
      </c>
      <c r="D22" s="19" t="s">
        <v>69</v>
      </c>
      <c r="E22" s="9" t="s">
        <v>48</v>
      </c>
      <c r="F22" s="9"/>
      <c r="G22" s="9">
        <v>11</v>
      </c>
      <c r="H22" s="4" t="s">
        <v>40</v>
      </c>
      <c r="I22" s="4">
        <v>25</v>
      </c>
      <c r="J22" s="10" t="s">
        <v>152</v>
      </c>
      <c r="K22" s="117">
        <v>2</v>
      </c>
      <c r="L22" s="117"/>
      <c r="M22" s="117"/>
      <c r="N22" s="119"/>
      <c r="O22" s="87">
        <f t="shared" si="0"/>
        <v>0</v>
      </c>
    </row>
    <row r="23" spans="1:15" ht="20.25" customHeight="1">
      <c r="A23" s="40">
        <v>7935000122</v>
      </c>
      <c r="B23" s="7"/>
      <c r="C23" s="4">
        <v>20</v>
      </c>
      <c r="D23" s="19" t="s">
        <v>126</v>
      </c>
      <c r="E23" s="9"/>
      <c r="F23" s="9"/>
      <c r="G23" s="9">
        <v>11</v>
      </c>
      <c r="H23" s="4" t="s">
        <v>40</v>
      </c>
      <c r="I23" s="4">
        <v>10</v>
      </c>
      <c r="J23" s="10" t="s">
        <v>152</v>
      </c>
      <c r="K23" s="117">
        <v>1</v>
      </c>
      <c r="L23" s="117"/>
      <c r="M23" s="117"/>
      <c r="N23" s="119"/>
      <c r="O23" s="87">
        <f t="shared" si="0"/>
        <v>0</v>
      </c>
    </row>
    <row r="24" spans="1:15" ht="24.75" customHeight="1">
      <c r="A24" s="40">
        <v>7935000116</v>
      </c>
      <c r="B24" s="7" t="s">
        <v>70</v>
      </c>
      <c r="C24" s="4">
        <v>21</v>
      </c>
      <c r="D24" s="19" t="s">
        <v>71</v>
      </c>
      <c r="E24" s="9"/>
      <c r="F24" s="9"/>
      <c r="G24" s="9">
        <v>11</v>
      </c>
      <c r="H24" s="4" t="s">
        <v>40</v>
      </c>
      <c r="I24" s="4">
        <v>35</v>
      </c>
      <c r="J24" s="10" t="s">
        <v>152</v>
      </c>
      <c r="K24" s="117">
        <v>5</v>
      </c>
      <c r="L24" s="117"/>
      <c r="M24" s="117"/>
      <c r="N24" s="119"/>
      <c r="O24" s="87">
        <f t="shared" si="0"/>
        <v>0</v>
      </c>
    </row>
    <row r="25" spans="1:15" ht="26.25" customHeight="1">
      <c r="A25" s="40">
        <v>7935000751</v>
      </c>
      <c r="B25" s="7"/>
      <c r="C25" s="4">
        <v>22</v>
      </c>
      <c r="D25" s="37" t="s">
        <v>136</v>
      </c>
      <c r="E25" s="9"/>
      <c r="F25" s="9"/>
      <c r="G25" s="9">
        <v>11</v>
      </c>
      <c r="H25" s="4" t="s">
        <v>40</v>
      </c>
      <c r="I25" s="4">
        <v>20</v>
      </c>
      <c r="J25" s="10" t="s">
        <v>152</v>
      </c>
      <c r="K25" s="117">
        <v>2</v>
      </c>
      <c r="L25" s="117"/>
      <c r="M25" s="117"/>
      <c r="N25" s="119"/>
      <c r="O25" s="87">
        <f t="shared" si="0"/>
        <v>0</v>
      </c>
    </row>
    <row r="26" spans="1:15" ht="225" customHeight="1">
      <c r="A26" s="40">
        <v>7151800076</v>
      </c>
      <c r="B26" s="7" t="s">
        <v>67</v>
      </c>
      <c r="C26" s="4">
        <v>22</v>
      </c>
      <c r="D26" s="21" t="s">
        <v>162</v>
      </c>
      <c r="E26" s="9"/>
      <c r="F26" s="9"/>
      <c r="G26" s="9">
        <v>11</v>
      </c>
      <c r="H26" s="4" t="s">
        <v>40</v>
      </c>
      <c r="I26" s="4">
        <v>380</v>
      </c>
      <c r="J26" s="10" t="s">
        <v>152</v>
      </c>
      <c r="K26" s="117">
        <v>1</v>
      </c>
      <c r="L26" s="117"/>
      <c r="M26" s="117"/>
      <c r="N26" s="119"/>
      <c r="O26" s="87">
        <f t="shared" si="0"/>
        <v>0</v>
      </c>
    </row>
    <row r="27" spans="1:15" ht="80.25" customHeight="1">
      <c r="A27" s="40">
        <v>7151800057</v>
      </c>
      <c r="B27" s="5" t="s">
        <v>72</v>
      </c>
      <c r="C27" s="4">
        <v>23</v>
      </c>
      <c r="D27" s="19" t="s">
        <v>0</v>
      </c>
      <c r="E27" s="9"/>
      <c r="F27" s="9"/>
      <c r="G27" s="9"/>
      <c r="H27" s="4" t="s">
        <v>40</v>
      </c>
      <c r="I27" s="4">
        <v>20</v>
      </c>
      <c r="J27" s="10" t="s">
        <v>152</v>
      </c>
      <c r="K27" s="117"/>
      <c r="L27" s="117"/>
      <c r="M27" s="117"/>
      <c r="N27" s="119"/>
      <c r="O27" s="87">
        <f t="shared" si="0"/>
        <v>0</v>
      </c>
    </row>
    <row r="28" spans="1:15" ht="75" customHeight="1">
      <c r="A28" s="40">
        <v>7151800900</v>
      </c>
      <c r="B28" s="25" t="s">
        <v>73</v>
      </c>
      <c r="C28" s="4">
        <v>24</v>
      </c>
      <c r="D28" s="19" t="s">
        <v>74</v>
      </c>
      <c r="E28" s="9"/>
      <c r="F28" s="9"/>
      <c r="G28" s="9">
        <v>11</v>
      </c>
      <c r="H28" s="4" t="s">
        <v>40</v>
      </c>
      <c r="I28" s="4">
        <v>330</v>
      </c>
      <c r="J28" s="10" t="s">
        <v>152</v>
      </c>
      <c r="K28" s="117">
        <v>6</v>
      </c>
      <c r="L28" s="117"/>
      <c r="M28" s="117"/>
      <c r="N28" s="119"/>
      <c r="O28" s="87">
        <f t="shared" si="0"/>
        <v>0</v>
      </c>
    </row>
    <row r="29" spans="1:15" ht="33.75" customHeight="1">
      <c r="A29" s="40">
        <v>7151800068</v>
      </c>
      <c r="B29" s="7" t="s">
        <v>67</v>
      </c>
      <c r="C29" s="4">
        <v>25</v>
      </c>
      <c r="D29" s="19" t="s">
        <v>92</v>
      </c>
      <c r="E29" s="9">
        <v>71728100000000000</v>
      </c>
      <c r="F29" s="9"/>
      <c r="G29" s="9">
        <v>11</v>
      </c>
      <c r="H29" s="4" t="s">
        <v>40</v>
      </c>
      <c r="I29" s="4">
        <v>30</v>
      </c>
      <c r="J29" s="10" t="s">
        <v>152</v>
      </c>
      <c r="K29" s="117">
        <v>3</v>
      </c>
      <c r="L29" s="117"/>
      <c r="M29" s="117"/>
      <c r="N29" s="119"/>
      <c r="O29" s="87">
        <f t="shared" si="0"/>
        <v>0</v>
      </c>
    </row>
    <row r="30" spans="1:15" ht="35.25" customHeight="1">
      <c r="A30" s="40">
        <v>7151800119</v>
      </c>
      <c r="B30" s="7" t="s">
        <v>67</v>
      </c>
      <c r="C30" s="4">
        <v>26</v>
      </c>
      <c r="D30" s="19" t="s">
        <v>127</v>
      </c>
      <c r="E30" s="9"/>
      <c r="F30" s="9"/>
      <c r="G30" s="9">
        <v>11</v>
      </c>
      <c r="H30" s="4" t="s">
        <v>40</v>
      </c>
      <c r="I30" s="4">
        <v>20</v>
      </c>
      <c r="J30" s="10" t="s">
        <v>152</v>
      </c>
      <c r="K30" s="117">
        <v>1</v>
      </c>
      <c r="L30" s="117"/>
      <c r="M30" s="117"/>
      <c r="N30" s="119"/>
      <c r="O30" s="87">
        <f t="shared" si="0"/>
        <v>0</v>
      </c>
    </row>
    <row r="31" spans="1:15" ht="21.75" customHeight="1">
      <c r="A31" s="40">
        <v>7935000065</v>
      </c>
      <c r="B31" s="4" t="s">
        <v>49</v>
      </c>
      <c r="C31" s="4">
        <v>27</v>
      </c>
      <c r="D31" s="19" t="s">
        <v>63</v>
      </c>
      <c r="E31" s="9"/>
      <c r="F31" s="9"/>
      <c r="G31" s="9">
        <v>11</v>
      </c>
      <c r="H31" s="4" t="s">
        <v>40</v>
      </c>
      <c r="I31" s="4">
        <v>15</v>
      </c>
      <c r="J31" s="10" t="s">
        <v>152</v>
      </c>
      <c r="K31" s="117">
        <v>12</v>
      </c>
      <c r="L31" s="117"/>
      <c r="M31" s="117"/>
      <c r="N31" s="119"/>
      <c r="O31" s="87">
        <f t="shared" si="0"/>
        <v>0</v>
      </c>
    </row>
    <row r="32" spans="1:15" ht="22.5" customHeight="1">
      <c r="A32" s="40">
        <v>7935000153</v>
      </c>
      <c r="B32" s="7" t="s">
        <v>89</v>
      </c>
      <c r="C32" s="4">
        <v>28</v>
      </c>
      <c r="D32" s="19" t="s">
        <v>64</v>
      </c>
      <c r="E32" s="9"/>
      <c r="F32" s="9"/>
      <c r="G32" s="9">
        <v>11</v>
      </c>
      <c r="H32" s="4" t="s">
        <v>40</v>
      </c>
      <c r="I32" s="4">
        <v>210</v>
      </c>
      <c r="J32" s="10" t="s">
        <v>152</v>
      </c>
      <c r="K32" s="117">
        <v>3</v>
      </c>
      <c r="L32" s="117"/>
      <c r="M32" s="117"/>
      <c r="N32" s="119"/>
      <c r="O32" s="87">
        <f t="shared" si="0"/>
        <v>0</v>
      </c>
    </row>
    <row r="33" spans="1:15" ht="27" customHeight="1">
      <c r="A33" s="40">
        <v>7935000160</v>
      </c>
      <c r="B33" s="7" t="s">
        <v>89</v>
      </c>
      <c r="C33" s="4">
        <v>29</v>
      </c>
      <c r="D33" s="19" t="s">
        <v>153</v>
      </c>
      <c r="E33" s="9"/>
      <c r="F33" s="9"/>
      <c r="G33" s="9">
        <v>11</v>
      </c>
      <c r="H33" s="4" t="s">
        <v>40</v>
      </c>
      <c r="I33" s="4">
        <v>150</v>
      </c>
      <c r="J33" s="10" t="s">
        <v>152</v>
      </c>
      <c r="K33" s="117">
        <v>4</v>
      </c>
      <c r="L33" s="117"/>
      <c r="M33" s="117"/>
      <c r="N33" s="119"/>
      <c r="O33" s="87">
        <f t="shared" si="0"/>
        <v>0</v>
      </c>
    </row>
    <row r="34" spans="1:15" ht="26.25" customHeight="1">
      <c r="A34" s="40">
        <v>7935000159</v>
      </c>
      <c r="B34" s="7" t="s">
        <v>89</v>
      </c>
      <c r="C34" s="4">
        <v>30</v>
      </c>
      <c r="D34" s="19" t="s">
        <v>154</v>
      </c>
      <c r="E34" s="9">
        <v>79355700000000000</v>
      </c>
      <c r="F34" s="9"/>
      <c r="G34" s="9">
        <v>11</v>
      </c>
      <c r="H34" s="4" t="s">
        <v>40</v>
      </c>
      <c r="I34" s="4">
        <v>150</v>
      </c>
      <c r="J34" s="10" t="s">
        <v>152</v>
      </c>
      <c r="K34" s="117">
        <v>7</v>
      </c>
      <c r="L34" s="117"/>
      <c r="M34" s="117"/>
      <c r="N34" s="119"/>
      <c r="O34" s="87">
        <f t="shared" si="0"/>
        <v>0</v>
      </c>
    </row>
    <row r="35" spans="1:15" ht="42" customHeight="1">
      <c r="A35" s="40">
        <v>7240000014</v>
      </c>
      <c r="B35" s="7" t="s">
        <v>75</v>
      </c>
      <c r="C35" s="4">
        <v>31</v>
      </c>
      <c r="D35" s="19" t="s">
        <v>6</v>
      </c>
      <c r="E35" s="9"/>
      <c r="F35" s="9"/>
      <c r="G35" s="9">
        <v>11</v>
      </c>
      <c r="H35" s="4" t="s">
        <v>39</v>
      </c>
      <c r="I35" s="4">
        <v>140</v>
      </c>
      <c r="J35" s="10" t="s">
        <v>151</v>
      </c>
      <c r="K35" s="117">
        <v>11</v>
      </c>
      <c r="L35" s="117"/>
      <c r="M35" s="117"/>
      <c r="N35" s="119"/>
      <c r="O35" s="87">
        <f t="shared" si="0"/>
        <v>0</v>
      </c>
    </row>
    <row r="36" spans="1:15" ht="29.25" customHeight="1">
      <c r="A36" s="40">
        <v>7240000035</v>
      </c>
      <c r="B36" s="7" t="s">
        <v>75</v>
      </c>
      <c r="C36" s="4">
        <v>32</v>
      </c>
      <c r="D36" s="19" t="s">
        <v>7</v>
      </c>
      <c r="E36" s="9">
        <v>72491100000000000</v>
      </c>
      <c r="F36" s="9"/>
      <c r="G36" s="9">
        <v>11</v>
      </c>
      <c r="H36" s="4" t="s">
        <v>39</v>
      </c>
      <c r="I36" s="4">
        <v>100</v>
      </c>
      <c r="J36" s="10" t="s">
        <v>151</v>
      </c>
      <c r="K36" s="117">
        <v>1</v>
      </c>
      <c r="L36" s="117"/>
      <c r="M36" s="117"/>
      <c r="N36" s="119"/>
      <c r="O36" s="87">
        <f t="shared" si="0"/>
        <v>0</v>
      </c>
    </row>
    <row r="37" spans="1:15" ht="46.5" customHeight="1">
      <c r="A37" s="40">
        <v>7240000025</v>
      </c>
      <c r="B37" s="7" t="s">
        <v>76</v>
      </c>
      <c r="C37" s="4">
        <v>33</v>
      </c>
      <c r="D37" s="19" t="s">
        <v>8</v>
      </c>
      <c r="E37" s="9"/>
      <c r="F37" s="9"/>
      <c r="G37" s="9">
        <v>11</v>
      </c>
      <c r="H37" s="4" t="s">
        <v>39</v>
      </c>
      <c r="I37" s="4">
        <v>250</v>
      </c>
      <c r="J37" s="10" t="s">
        <v>151</v>
      </c>
      <c r="K37" s="117">
        <v>3</v>
      </c>
      <c r="L37" s="117"/>
      <c r="M37" s="117"/>
      <c r="N37" s="119"/>
      <c r="O37" s="87">
        <f t="shared" si="0"/>
        <v>0</v>
      </c>
    </row>
    <row r="38" spans="1:15" ht="41.25" customHeight="1">
      <c r="A38" s="40">
        <v>7240000048</v>
      </c>
      <c r="B38" s="7" t="s">
        <v>76</v>
      </c>
      <c r="C38" s="4">
        <v>34</v>
      </c>
      <c r="D38" s="19" t="s">
        <v>9</v>
      </c>
      <c r="E38" s="9"/>
      <c r="F38" s="9"/>
      <c r="G38" s="9">
        <v>11</v>
      </c>
      <c r="H38" s="4" t="s">
        <v>39</v>
      </c>
      <c r="I38" s="4">
        <v>110</v>
      </c>
      <c r="J38" s="10" t="s">
        <v>151</v>
      </c>
      <c r="K38" s="117">
        <v>2</v>
      </c>
      <c r="L38" s="117"/>
      <c r="M38" s="117"/>
      <c r="N38" s="119"/>
      <c r="O38" s="87">
        <f t="shared" si="0"/>
        <v>0</v>
      </c>
    </row>
    <row r="39" spans="1:15" ht="31.5" customHeight="1">
      <c r="A39" s="40">
        <v>7240000007</v>
      </c>
      <c r="B39" s="7" t="s">
        <v>75</v>
      </c>
      <c r="C39" s="4">
        <v>35</v>
      </c>
      <c r="D39" s="19" t="s">
        <v>10</v>
      </c>
      <c r="E39" s="9">
        <v>72496200000000000</v>
      </c>
      <c r="F39" s="9"/>
      <c r="G39" s="9">
        <v>11</v>
      </c>
      <c r="H39" s="4" t="s">
        <v>39</v>
      </c>
      <c r="I39" s="4">
        <v>450</v>
      </c>
      <c r="J39" s="10" t="s">
        <v>151</v>
      </c>
      <c r="K39" s="117">
        <v>5</v>
      </c>
      <c r="L39" s="117"/>
      <c r="M39" s="117"/>
      <c r="N39" s="119"/>
      <c r="O39" s="87">
        <f t="shared" si="0"/>
        <v>0</v>
      </c>
    </row>
    <row r="40" spans="1:15" ht="21" customHeight="1">
      <c r="A40" s="40">
        <v>7240000021</v>
      </c>
      <c r="B40" s="4" t="s">
        <v>41</v>
      </c>
      <c r="C40" s="4">
        <v>36</v>
      </c>
      <c r="D40" s="19" t="s">
        <v>163</v>
      </c>
      <c r="E40" s="9" t="s">
        <v>50</v>
      </c>
      <c r="F40" s="9"/>
      <c r="G40" s="9">
        <v>11</v>
      </c>
      <c r="H40" s="12" t="s">
        <v>42</v>
      </c>
      <c r="I40" s="4">
        <v>100</v>
      </c>
      <c r="J40" s="10" t="s">
        <v>152</v>
      </c>
      <c r="K40" s="117">
        <v>8</v>
      </c>
      <c r="L40" s="117"/>
      <c r="M40" s="117"/>
      <c r="N40" s="119"/>
      <c r="O40" s="87">
        <f t="shared" si="0"/>
        <v>0</v>
      </c>
    </row>
    <row r="41" spans="1:15" ht="19.5" customHeight="1">
      <c r="A41" s="40">
        <v>7240000021</v>
      </c>
      <c r="B41" s="4" t="s">
        <v>41</v>
      </c>
      <c r="C41" s="4">
        <v>37</v>
      </c>
      <c r="D41" s="19" t="s">
        <v>164</v>
      </c>
      <c r="E41" s="9"/>
      <c r="F41" s="9"/>
      <c r="G41" s="9"/>
      <c r="H41" s="12" t="s">
        <v>42</v>
      </c>
      <c r="I41" s="4">
        <v>100</v>
      </c>
      <c r="J41" s="10" t="s">
        <v>152</v>
      </c>
      <c r="K41" s="117"/>
      <c r="L41" s="117"/>
      <c r="M41" s="117"/>
      <c r="N41" s="119"/>
      <c r="O41" s="87">
        <f t="shared" si="0"/>
        <v>0</v>
      </c>
    </row>
    <row r="42" spans="1:15" ht="29.25" customHeight="1">
      <c r="A42" s="40">
        <v>7240000017</v>
      </c>
      <c r="B42" s="7" t="s">
        <v>76</v>
      </c>
      <c r="C42" s="4">
        <v>38</v>
      </c>
      <c r="D42" s="19" t="s">
        <v>11</v>
      </c>
      <c r="E42" s="9"/>
      <c r="F42" s="9"/>
      <c r="G42" s="9">
        <v>11</v>
      </c>
      <c r="H42" s="4" t="s">
        <v>39</v>
      </c>
      <c r="I42" s="4">
        <v>270</v>
      </c>
      <c r="J42" s="10" t="s">
        <v>151</v>
      </c>
      <c r="K42" s="117">
        <v>3</v>
      </c>
      <c r="L42" s="117"/>
      <c r="M42" s="117"/>
      <c r="N42" s="119"/>
      <c r="O42" s="87">
        <f t="shared" si="0"/>
        <v>0</v>
      </c>
    </row>
    <row r="43" spans="1:15" ht="33.75" customHeight="1">
      <c r="A43" s="40">
        <v>7240000027</v>
      </c>
      <c r="B43" s="7" t="s">
        <v>76</v>
      </c>
      <c r="C43" s="4">
        <v>39</v>
      </c>
      <c r="D43" s="19" t="s">
        <v>12</v>
      </c>
      <c r="E43" s="9">
        <v>72491200000000000</v>
      </c>
      <c r="F43" s="9"/>
      <c r="G43" s="9">
        <v>11</v>
      </c>
      <c r="H43" s="4" t="s">
        <v>39</v>
      </c>
      <c r="I43" s="4">
        <v>120</v>
      </c>
      <c r="J43" s="10" t="s">
        <v>151</v>
      </c>
      <c r="K43" s="117">
        <v>16</v>
      </c>
      <c r="L43" s="117"/>
      <c r="M43" s="117"/>
      <c r="N43" s="119"/>
      <c r="O43" s="87">
        <f t="shared" si="0"/>
        <v>0</v>
      </c>
    </row>
    <row r="44" spans="1:15" ht="30.75" customHeight="1">
      <c r="A44" s="40">
        <v>7240000022</v>
      </c>
      <c r="B44" s="7" t="s">
        <v>76</v>
      </c>
      <c r="C44" s="4">
        <v>40</v>
      </c>
      <c r="D44" s="19" t="s">
        <v>13</v>
      </c>
      <c r="E44" s="9">
        <v>0</v>
      </c>
      <c r="F44" s="9"/>
      <c r="G44" s="9">
        <v>11</v>
      </c>
      <c r="H44" s="4" t="s">
        <v>39</v>
      </c>
      <c r="I44" s="4">
        <v>600</v>
      </c>
      <c r="J44" s="10" t="s">
        <v>151</v>
      </c>
      <c r="K44" s="117">
        <v>8</v>
      </c>
      <c r="L44" s="117"/>
      <c r="M44" s="117"/>
      <c r="N44" s="119"/>
      <c r="O44" s="87">
        <f t="shared" si="0"/>
        <v>0</v>
      </c>
    </row>
    <row r="45" spans="1:15" ht="28.5" customHeight="1">
      <c r="A45" s="40">
        <v>7240000026</v>
      </c>
      <c r="B45" s="24" t="s">
        <v>77</v>
      </c>
      <c r="C45" s="4">
        <v>41</v>
      </c>
      <c r="D45" s="19" t="s">
        <v>14</v>
      </c>
      <c r="E45" s="9">
        <v>72491400000000000</v>
      </c>
      <c r="F45" s="9"/>
      <c r="G45" s="9">
        <v>11</v>
      </c>
      <c r="H45" s="4" t="s">
        <v>39</v>
      </c>
      <c r="I45" s="4">
        <v>210</v>
      </c>
      <c r="J45" s="10" t="s">
        <v>151</v>
      </c>
      <c r="K45" s="117">
        <v>10</v>
      </c>
      <c r="L45" s="117"/>
      <c r="M45" s="117"/>
      <c r="N45" s="119"/>
      <c r="O45" s="87">
        <f t="shared" si="0"/>
        <v>0</v>
      </c>
    </row>
    <row r="46" spans="1:15" ht="33.75" customHeight="1">
      <c r="A46" s="40">
        <v>7240000052</v>
      </c>
      <c r="B46" s="7" t="s">
        <v>76</v>
      </c>
      <c r="C46" s="4">
        <v>42</v>
      </c>
      <c r="D46" s="19" t="s">
        <v>15</v>
      </c>
      <c r="E46" s="9"/>
      <c r="F46" s="9"/>
      <c r="G46" s="9">
        <v>11</v>
      </c>
      <c r="H46" s="4" t="s">
        <v>39</v>
      </c>
      <c r="I46" s="4">
        <v>120</v>
      </c>
      <c r="J46" s="10" t="s">
        <v>151</v>
      </c>
      <c r="K46" s="117">
        <v>4</v>
      </c>
      <c r="L46" s="117"/>
      <c r="M46" s="117"/>
      <c r="N46" s="119"/>
      <c r="O46" s="87">
        <f t="shared" si="0"/>
        <v>0</v>
      </c>
    </row>
    <row r="47" spans="1:15" ht="31.5" customHeight="1">
      <c r="A47" s="40">
        <v>7240000028</v>
      </c>
      <c r="B47" s="7" t="s">
        <v>78</v>
      </c>
      <c r="C47" s="4">
        <v>43</v>
      </c>
      <c r="D47" s="19" t="s">
        <v>16</v>
      </c>
      <c r="E47" s="9" t="s">
        <v>51</v>
      </c>
      <c r="F47" s="9"/>
      <c r="G47" s="9">
        <v>11</v>
      </c>
      <c r="H47" s="4" t="s">
        <v>39</v>
      </c>
      <c r="I47" s="4">
        <v>760</v>
      </c>
      <c r="J47" s="10" t="s">
        <v>151</v>
      </c>
      <c r="K47" s="117">
        <v>12</v>
      </c>
      <c r="L47" s="117"/>
      <c r="M47" s="117"/>
      <c r="N47" s="119"/>
      <c r="O47" s="87">
        <f t="shared" si="0"/>
        <v>0</v>
      </c>
    </row>
    <row r="48" spans="1:15" ht="41.25" customHeight="1">
      <c r="A48" s="40">
        <v>7240000005</v>
      </c>
      <c r="B48" s="25" t="s">
        <v>79</v>
      </c>
      <c r="C48" s="4">
        <v>44</v>
      </c>
      <c r="D48" s="19" t="s">
        <v>17</v>
      </c>
      <c r="E48" s="9" t="s">
        <v>51</v>
      </c>
      <c r="F48" s="9"/>
      <c r="G48" s="9">
        <v>11</v>
      </c>
      <c r="H48" s="4" t="s">
        <v>39</v>
      </c>
      <c r="I48" s="4">
        <v>70</v>
      </c>
      <c r="J48" s="10" t="s">
        <v>151</v>
      </c>
      <c r="K48" s="117">
        <v>4</v>
      </c>
      <c r="L48" s="117"/>
      <c r="M48" s="117"/>
      <c r="N48" s="119"/>
      <c r="O48" s="87">
        <f t="shared" si="0"/>
        <v>0</v>
      </c>
    </row>
    <row r="49" spans="1:15" s="15" customFormat="1" ht="28.5" customHeight="1">
      <c r="A49" s="42">
        <v>7240000012</v>
      </c>
      <c r="B49" s="5" t="s">
        <v>76</v>
      </c>
      <c r="C49" s="5">
        <v>45</v>
      </c>
      <c r="D49" s="19" t="s">
        <v>18</v>
      </c>
      <c r="E49" s="13">
        <v>72494200000000000</v>
      </c>
      <c r="F49" s="13"/>
      <c r="G49" s="13">
        <v>11</v>
      </c>
      <c r="H49" s="5" t="s">
        <v>39</v>
      </c>
      <c r="I49" s="5">
        <v>180</v>
      </c>
      <c r="J49" s="14" t="s">
        <v>151</v>
      </c>
      <c r="K49" s="125">
        <v>5</v>
      </c>
      <c r="L49" s="125"/>
      <c r="M49" s="125"/>
      <c r="N49" s="138"/>
      <c r="O49" s="87">
        <f t="shared" si="0"/>
        <v>0</v>
      </c>
    </row>
    <row r="50" spans="1:15" s="15" customFormat="1" ht="30.75" customHeight="1">
      <c r="A50" s="42">
        <v>7240000025</v>
      </c>
      <c r="B50" s="5" t="s">
        <v>76</v>
      </c>
      <c r="C50" s="5">
        <v>46</v>
      </c>
      <c r="D50" s="19" t="s">
        <v>19</v>
      </c>
      <c r="E50" s="13"/>
      <c r="F50" s="13"/>
      <c r="G50" s="13">
        <v>11</v>
      </c>
      <c r="H50" s="5" t="s">
        <v>39</v>
      </c>
      <c r="I50" s="5">
        <v>120</v>
      </c>
      <c r="J50" s="14" t="s">
        <v>151</v>
      </c>
      <c r="K50" s="125">
        <v>28</v>
      </c>
      <c r="L50" s="125"/>
      <c r="M50" s="125"/>
      <c r="N50" s="138"/>
      <c r="O50" s="87">
        <f t="shared" si="0"/>
        <v>0</v>
      </c>
    </row>
    <row r="51" spans="1:15" ht="43.5" customHeight="1">
      <c r="A51" s="40">
        <v>7240000049</v>
      </c>
      <c r="B51" s="7" t="s">
        <v>76</v>
      </c>
      <c r="C51" s="4">
        <v>47</v>
      </c>
      <c r="D51" s="19" t="s">
        <v>88</v>
      </c>
      <c r="E51" s="9">
        <v>0</v>
      </c>
      <c r="F51" s="9"/>
      <c r="G51" s="9">
        <v>11</v>
      </c>
      <c r="H51" s="4" t="s">
        <v>39</v>
      </c>
      <c r="I51" s="4">
        <v>120</v>
      </c>
      <c r="J51" s="10" t="s">
        <v>151</v>
      </c>
      <c r="K51" s="117">
        <v>11</v>
      </c>
      <c r="L51" s="117"/>
      <c r="M51" s="117"/>
      <c r="N51" s="119"/>
      <c r="O51" s="87">
        <f t="shared" si="0"/>
        <v>0</v>
      </c>
    </row>
    <row r="52" spans="1:15" ht="42.75" customHeight="1">
      <c r="A52" s="40">
        <v>7240000030</v>
      </c>
      <c r="B52" s="24" t="s">
        <v>80</v>
      </c>
      <c r="C52" s="4">
        <v>48</v>
      </c>
      <c r="D52" s="19" t="s">
        <v>20</v>
      </c>
      <c r="E52" s="9"/>
      <c r="F52" s="9"/>
      <c r="G52" s="9">
        <v>11</v>
      </c>
      <c r="H52" s="4" t="s">
        <v>39</v>
      </c>
      <c r="I52" s="4">
        <v>400</v>
      </c>
      <c r="J52" s="10" t="s">
        <v>151</v>
      </c>
      <c r="K52" s="117">
        <v>16</v>
      </c>
      <c r="L52" s="117"/>
      <c r="M52" s="117"/>
      <c r="N52" s="119"/>
      <c r="O52" s="87">
        <f t="shared" si="0"/>
        <v>0</v>
      </c>
    </row>
    <row r="53" spans="1:15" ht="24" customHeight="1">
      <c r="A53" s="40">
        <v>7935000060</v>
      </c>
      <c r="B53" s="43" t="s">
        <v>52</v>
      </c>
      <c r="C53" s="4">
        <v>49</v>
      </c>
      <c r="D53" s="19" t="s">
        <v>90</v>
      </c>
      <c r="E53" s="9" t="s">
        <v>53</v>
      </c>
      <c r="F53" s="9"/>
      <c r="G53" s="9">
        <v>11</v>
      </c>
      <c r="H53" s="4" t="s">
        <v>40</v>
      </c>
      <c r="I53" s="4">
        <v>1550</v>
      </c>
      <c r="J53" s="10" t="s">
        <v>152</v>
      </c>
      <c r="K53" s="117">
        <v>10</v>
      </c>
      <c r="L53" s="117"/>
      <c r="M53" s="117"/>
      <c r="N53" s="119"/>
      <c r="O53" s="87">
        <f t="shared" si="0"/>
        <v>0</v>
      </c>
    </row>
    <row r="54" spans="1:15" ht="21" customHeight="1">
      <c r="A54" s="40">
        <v>7935000057</v>
      </c>
      <c r="B54" s="4" t="s">
        <v>52</v>
      </c>
      <c r="C54" s="4">
        <v>50</v>
      </c>
      <c r="D54" s="19" t="s">
        <v>81</v>
      </c>
      <c r="E54" s="9"/>
      <c r="F54" s="9"/>
      <c r="G54" s="9">
        <v>11</v>
      </c>
      <c r="H54" s="4" t="s">
        <v>40</v>
      </c>
      <c r="I54" s="4">
        <v>1000</v>
      </c>
      <c r="J54" s="10" t="s">
        <v>152</v>
      </c>
      <c r="K54" s="117">
        <v>1</v>
      </c>
      <c r="L54" s="117"/>
      <c r="M54" s="117"/>
      <c r="N54" s="119"/>
      <c r="O54" s="87">
        <f t="shared" si="0"/>
        <v>0</v>
      </c>
    </row>
    <row r="55" spans="1:15" ht="24.75" customHeight="1">
      <c r="A55" s="40">
        <v>7935000550</v>
      </c>
      <c r="B55" s="7" t="s">
        <v>146</v>
      </c>
      <c r="C55" s="4">
        <v>51</v>
      </c>
      <c r="D55" s="19" t="s">
        <v>137</v>
      </c>
      <c r="E55" s="9"/>
      <c r="F55" s="9"/>
      <c r="G55" s="9">
        <v>11</v>
      </c>
      <c r="H55" s="4" t="s">
        <v>40</v>
      </c>
      <c r="I55" s="4">
        <v>25</v>
      </c>
      <c r="J55" s="10" t="s">
        <v>152</v>
      </c>
      <c r="K55" s="117">
        <v>2</v>
      </c>
      <c r="L55" s="117"/>
      <c r="M55" s="117"/>
      <c r="N55" s="119"/>
      <c r="O55" s="87">
        <f t="shared" si="0"/>
        <v>0</v>
      </c>
    </row>
    <row r="56" spans="1:15" ht="29.25" customHeight="1">
      <c r="A56" s="40">
        <v>7935000250</v>
      </c>
      <c r="B56" s="7" t="s">
        <v>68</v>
      </c>
      <c r="C56" s="4">
        <v>52</v>
      </c>
      <c r="D56" s="19" t="s">
        <v>82</v>
      </c>
      <c r="E56" s="9">
        <v>0</v>
      </c>
      <c r="F56" s="9"/>
      <c r="G56" s="9">
        <v>11</v>
      </c>
      <c r="H56" s="4" t="s">
        <v>40</v>
      </c>
      <c r="I56" s="4">
        <v>30</v>
      </c>
      <c r="J56" s="10" t="s">
        <v>152</v>
      </c>
      <c r="K56" s="117">
        <v>8</v>
      </c>
      <c r="L56" s="117"/>
      <c r="M56" s="117"/>
      <c r="N56" s="119"/>
      <c r="O56" s="87">
        <f t="shared" si="0"/>
        <v>0</v>
      </c>
    </row>
    <row r="57" spans="1:15" ht="29.25" customHeight="1">
      <c r="A57" s="40">
        <v>7151800050</v>
      </c>
      <c r="B57" s="7" t="s">
        <v>84</v>
      </c>
      <c r="C57" s="4">
        <v>53</v>
      </c>
      <c r="D57" s="19" t="s">
        <v>83</v>
      </c>
      <c r="E57" s="9" t="s">
        <v>43</v>
      </c>
      <c r="F57" s="9"/>
      <c r="G57" s="9">
        <v>11</v>
      </c>
      <c r="H57" s="4" t="s">
        <v>40</v>
      </c>
      <c r="I57" s="4">
        <v>50</v>
      </c>
      <c r="J57" s="10" t="s">
        <v>152</v>
      </c>
      <c r="K57" s="117">
        <v>42</v>
      </c>
      <c r="L57" s="117"/>
      <c r="M57" s="117"/>
      <c r="N57" s="119"/>
      <c r="O57" s="87">
        <f t="shared" si="0"/>
        <v>0</v>
      </c>
    </row>
    <row r="58" spans="1:15" ht="30" customHeight="1">
      <c r="A58" s="40">
        <v>7151800197</v>
      </c>
      <c r="B58" s="26" t="s">
        <v>85</v>
      </c>
      <c r="C58" s="4">
        <v>54</v>
      </c>
      <c r="D58" s="19" t="s">
        <v>87</v>
      </c>
      <c r="E58" s="9"/>
      <c r="F58" s="9"/>
      <c r="G58" s="9">
        <v>11</v>
      </c>
      <c r="H58" s="4" t="s">
        <v>40</v>
      </c>
      <c r="I58" s="4">
        <v>70</v>
      </c>
      <c r="J58" s="10" t="s">
        <v>151</v>
      </c>
      <c r="K58" s="117">
        <v>3</v>
      </c>
      <c r="L58" s="117"/>
      <c r="M58" s="117"/>
      <c r="N58" s="119"/>
      <c r="O58" s="87">
        <f t="shared" si="0"/>
        <v>0</v>
      </c>
    </row>
    <row r="59" spans="1:15" ht="42" customHeight="1">
      <c r="A59" s="78">
        <v>7151800079</v>
      </c>
      <c r="B59" s="77" t="s">
        <v>86</v>
      </c>
      <c r="C59" s="76">
        <v>55</v>
      </c>
      <c r="D59" s="19" t="s">
        <v>128</v>
      </c>
      <c r="E59" s="9"/>
      <c r="F59" s="9"/>
      <c r="G59" s="9">
        <v>11</v>
      </c>
      <c r="H59" s="4" t="s">
        <v>40</v>
      </c>
      <c r="I59" s="4">
        <v>10</v>
      </c>
      <c r="J59" s="10" t="s">
        <v>151</v>
      </c>
      <c r="K59" s="117">
        <v>10</v>
      </c>
      <c r="L59" s="117"/>
      <c r="M59" s="117"/>
      <c r="N59" s="119"/>
      <c r="O59" s="87">
        <f t="shared" si="0"/>
        <v>0</v>
      </c>
    </row>
    <row r="60" spans="1:15" ht="33" customHeight="1">
      <c r="A60" s="40">
        <v>7151800080</v>
      </c>
      <c r="B60" s="33" t="s">
        <v>86</v>
      </c>
      <c r="C60" s="4">
        <v>56</v>
      </c>
      <c r="D60" s="19" t="s">
        <v>129</v>
      </c>
      <c r="E60" s="9"/>
      <c r="F60" s="9"/>
      <c r="G60" s="9">
        <v>11</v>
      </c>
      <c r="H60" s="4" t="s">
        <v>40</v>
      </c>
      <c r="I60" s="4">
        <v>10</v>
      </c>
      <c r="J60" s="10" t="s">
        <v>152</v>
      </c>
      <c r="K60" s="117">
        <v>3</v>
      </c>
      <c r="L60" s="117"/>
      <c r="M60" s="117"/>
      <c r="N60" s="119"/>
      <c r="O60" s="87">
        <f aca="true" t="shared" si="1" ref="O60:O128">I60*N60</f>
        <v>0</v>
      </c>
    </row>
    <row r="61" spans="1:15" ht="42.75" customHeight="1">
      <c r="A61" s="40">
        <v>7240000117</v>
      </c>
      <c r="B61" s="36" t="s">
        <v>138</v>
      </c>
      <c r="C61" s="4">
        <v>57</v>
      </c>
      <c r="D61" s="19" t="s">
        <v>139</v>
      </c>
      <c r="E61" s="9"/>
      <c r="F61" s="9"/>
      <c r="G61" s="9"/>
      <c r="H61" s="7" t="s">
        <v>39</v>
      </c>
      <c r="I61" s="4">
        <v>150</v>
      </c>
      <c r="J61" s="10" t="s">
        <v>151</v>
      </c>
      <c r="K61" s="117"/>
      <c r="L61" s="117"/>
      <c r="M61" s="117"/>
      <c r="N61" s="119"/>
      <c r="O61" s="87">
        <f t="shared" si="1"/>
        <v>0</v>
      </c>
    </row>
    <row r="62" spans="1:15" ht="44.25" customHeight="1">
      <c r="A62" s="40">
        <v>7240000118</v>
      </c>
      <c r="B62" s="7" t="s">
        <v>54</v>
      </c>
      <c r="C62" s="4">
        <v>58</v>
      </c>
      <c r="D62" s="19" t="s">
        <v>1</v>
      </c>
      <c r="E62" s="9"/>
      <c r="F62" s="9"/>
      <c r="G62" s="9"/>
      <c r="H62" s="7" t="s">
        <v>39</v>
      </c>
      <c r="I62" s="4">
        <v>172</v>
      </c>
      <c r="J62" s="10" t="s">
        <v>151</v>
      </c>
      <c r="K62" s="117"/>
      <c r="L62" s="117"/>
      <c r="M62" s="117"/>
      <c r="N62" s="119"/>
      <c r="O62" s="87">
        <f t="shared" si="1"/>
        <v>0</v>
      </c>
    </row>
    <row r="63" spans="1:15" ht="54.75" customHeight="1">
      <c r="A63" s="40">
        <v>7240000119</v>
      </c>
      <c r="B63" s="4" t="s">
        <v>54</v>
      </c>
      <c r="C63" s="4">
        <v>59</v>
      </c>
      <c r="D63" s="19" t="s">
        <v>140</v>
      </c>
      <c r="E63" s="9"/>
      <c r="F63" s="9"/>
      <c r="G63" s="9"/>
      <c r="H63" s="4" t="s">
        <v>39</v>
      </c>
      <c r="I63" s="4">
        <v>68</v>
      </c>
      <c r="J63" s="10" t="s">
        <v>151</v>
      </c>
      <c r="K63" s="117"/>
      <c r="L63" s="117"/>
      <c r="M63" s="117"/>
      <c r="N63" s="119"/>
      <c r="O63" s="87">
        <f t="shared" si="1"/>
        <v>0</v>
      </c>
    </row>
    <row r="64" spans="1:15" ht="22.5" customHeight="1">
      <c r="A64" s="40"/>
      <c r="B64" s="4" t="s">
        <v>41</v>
      </c>
      <c r="C64" s="17">
        <v>60</v>
      </c>
      <c r="D64" s="18" t="s">
        <v>156</v>
      </c>
      <c r="E64" s="16"/>
      <c r="F64" s="16"/>
      <c r="G64" s="16"/>
      <c r="H64" s="17" t="s">
        <v>40</v>
      </c>
      <c r="I64" s="17">
        <v>45</v>
      </c>
      <c r="J64" s="10" t="s">
        <v>152</v>
      </c>
      <c r="K64" s="117"/>
      <c r="L64" s="117"/>
      <c r="M64" s="117"/>
      <c r="N64" s="119"/>
      <c r="O64" s="87">
        <f t="shared" si="1"/>
        <v>0</v>
      </c>
    </row>
    <row r="65" spans="1:15" ht="22.5" customHeight="1">
      <c r="A65" s="40"/>
      <c r="B65" s="4" t="s">
        <v>41</v>
      </c>
      <c r="C65" s="4">
        <v>61</v>
      </c>
      <c r="D65" s="18" t="s">
        <v>157</v>
      </c>
      <c r="E65" s="16"/>
      <c r="F65" s="16"/>
      <c r="G65" s="16"/>
      <c r="H65" s="17" t="s">
        <v>40</v>
      </c>
      <c r="I65" s="17">
        <v>45</v>
      </c>
      <c r="J65" s="10" t="s">
        <v>152</v>
      </c>
      <c r="K65" s="117"/>
      <c r="L65" s="117"/>
      <c r="M65" s="117"/>
      <c r="N65" s="119"/>
      <c r="O65" s="87">
        <f t="shared" si="1"/>
        <v>0</v>
      </c>
    </row>
    <row r="66" spans="1:15" ht="27" customHeight="1">
      <c r="A66" s="40"/>
      <c r="B66" s="4" t="s">
        <v>41</v>
      </c>
      <c r="C66" s="17">
        <v>62</v>
      </c>
      <c r="D66" s="18" t="s">
        <v>155</v>
      </c>
      <c r="E66" s="16"/>
      <c r="F66" s="16"/>
      <c r="G66" s="16"/>
      <c r="H66" s="17" t="s">
        <v>40</v>
      </c>
      <c r="I66" s="17">
        <v>45</v>
      </c>
      <c r="J66" s="10" t="s">
        <v>152</v>
      </c>
      <c r="K66" s="117"/>
      <c r="L66" s="117"/>
      <c r="M66" s="117"/>
      <c r="N66" s="119"/>
      <c r="O66" s="87">
        <f t="shared" si="1"/>
        <v>0</v>
      </c>
    </row>
    <row r="67" spans="1:15" ht="42.75" customHeight="1">
      <c r="A67" s="40"/>
      <c r="B67" s="7" t="s">
        <v>67</v>
      </c>
      <c r="C67" s="4">
        <v>63</v>
      </c>
      <c r="D67" s="18" t="s">
        <v>160</v>
      </c>
      <c r="E67" s="16"/>
      <c r="F67" s="16"/>
      <c r="G67" s="16"/>
      <c r="H67" s="17" t="s">
        <v>40</v>
      </c>
      <c r="I67" s="17">
        <v>45</v>
      </c>
      <c r="J67" s="10" t="s">
        <v>151</v>
      </c>
      <c r="K67" s="117"/>
      <c r="L67" s="117"/>
      <c r="M67" s="117"/>
      <c r="N67" s="119"/>
      <c r="O67" s="87">
        <f t="shared" si="1"/>
        <v>0</v>
      </c>
    </row>
    <row r="68" spans="1:15" ht="35.25" customHeight="1">
      <c r="A68" s="40"/>
      <c r="B68" s="5" t="s">
        <v>114</v>
      </c>
      <c r="C68" s="17">
        <v>64</v>
      </c>
      <c r="D68" s="18" t="s">
        <v>113</v>
      </c>
      <c r="E68" s="16" t="s">
        <v>40</v>
      </c>
      <c r="F68" s="16">
        <v>61</v>
      </c>
      <c r="G68" s="16"/>
      <c r="H68" s="17" t="s">
        <v>40</v>
      </c>
      <c r="I68" s="17">
        <v>61</v>
      </c>
      <c r="J68" s="10" t="s">
        <v>152</v>
      </c>
      <c r="K68" s="117"/>
      <c r="L68" s="117"/>
      <c r="M68" s="117"/>
      <c r="N68" s="119"/>
      <c r="O68" s="87">
        <f t="shared" si="1"/>
        <v>0</v>
      </c>
    </row>
    <row r="69" spans="1:15" ht="21" customHeight="1">
      <c r="A69" s="40"/>
      <c r="B69" s="4" t="s">
        <v>41</v>
      </c>
      <c r="C69" s="4">
        <v>65</v>
      </c>
      <c r="D69" s="18" t="s">
        <v>112</v>
      </c>
      <c r="E69" s="16" t="s">
        <v>40</v>
      </c>
      <c r="F69" s="16">
        <v>390</v>
      </c>
      <c r="G69" s="16"/>
      <c r="H69" s="17" t="s">
        <v>40</v>
      </c>
      <c r="I69" s="17">
        <v>390</v>
      </c>
      <c r="J69" s="10" t="s">
        <v>152</v>
      </c>
      <c r="K69" s="117"/>
      <c r="L69" s="117"/>
      <c r="M69" s="117"/>
      <c r="N69" s="119"/>
      <c r="O69" s="87">
        <f t="shared" si="1"/>
        <v>0</v>
      </c>
    </row>
    <row r="70" spans="1:15" ht="21" customHeight="1">
      <c r="A70" s="40"/>
      <c r="B70" s="4" t="s">
        <v>55</v>
      </c>
      <c r="C70" s="17">
        <v>66</v>
      </c>
      <c r="D70" s="18" t="s">
        <v>56</v>
      </c>
      <c r="E70" s="16" t="s">
        <v>40</v>
      </c>
      <c r="F70" s="16">
        <v>26</v>
      </c>
      <c r="G70" s="16"/>
      <c r="H70" s="17" t="s">
        <v>40</v>
      </c>
      <c r="I70" s="17">
        <v>26</v>
      </c>
      <c r="J70" s="10" t="s">
        <v>152</v>
      </c>
      <c r="K70" s="117"/>
      <c r="L70" s="117"/>
      <c r="M70" s="117"/>
      <c r="N70" s="119"/>
      <c r="O70" s="87">
        <f t="shared" si="1"/>
        <v>0</v>
      </c>
    </row>
    <row r="71" spans="1:15" ht="21" customHeight="1">
      <c r="A71" s="40"/>
      <c r="B71" s="7" t="s">
        <v>115</v>
      </c>
      <c r="C71" s="4">
        <v>67</v>
      </c>
      <c r="D71" s="18" t="s">
        <v>65</v>
      </c>
      <c r="E71" s="16"/>
      <c r="F71" s="16"/>
      <c r="G71" s="16"/>
      <c r="H71" s="17" t="s">
        <v>40</v>
      </c>
      <c r="I71" s="17">
        <v>6</v>
      </c>
      <c r="J71" s="10" t="s">
        <v>152</v>
      </c>
      <c r="K71" s="117"/>
      <c r="L71" s="117"/>
      <c r="M71" s="117"/>
      <c r="N71" s="119"/>
      <c r="O71" s="87">
        <f t="shared" si="1"/>
        <v>0</v>
      </c>
    </row>
    <row r="72" spans="1:15" ht="30.75" customHeight="1">
      <c r="A72" s="40"/>
      <c r="B72" s="7" t="s">
        <v>109</v>
      </c>
      <c r="C72" s="17">
        <v>68</v>
      </c>
      <c r="D72" s="18" t="s">
        <v>120</v>
      </c>
      <c r="E72" s="16" t="s">
        <v>40</v>
      </c>
      <c r="F72" s="16">
        <v>2</v>
      </c>
      <c r="G72" s="16"/>
      <c r="H72" s="17" t="s">
        <v>40</v>
      </c>
      <c r="I72" s="17">
        <v>2</v>
      </c>
      <c r="J72" s="10" t="s">
        <v>152</v>
      </c>
      <c r="K72" s="117"/>
      <c r="L72" s="117"/>
      <c r="M72" s="117"/>
      <c r="N72" s="119"/>
      <c r="O72" s="87">
        <f t="shared" si="1"/>
        <v>0</v>
      </c>
    </row>
    <row r="73" spans="1:15" ht="21" customHeight="1">
      <c r="A73" s="40"/>
      <c r="B73" s="7" t="s">
        <v>109</v>
      </c>
      <c r="C73" s="4">
        <v>69</v>
      </c>
      <c r="D73" s="18" t="s">
        <v>119</v>
      </c>
      <c r="E73" s="16" t="s">
        <v>40</v>
      </c>
      <c r="F73" s="16">
        <v>74</v>
      </c>
      <c r="G73" s="16"/>
      <c r="H73" s="17" t="s">
        <v>40</v>
      </c>
      <c r="I73" s="17">
        <v>74</v>
      </c>
      <c r="J73" s="10" t="s">
        <v>152</v>
      </c>
      <c r="K73" s="117"/>
      <c r="L73" s="117"/>
      <c r="M73" s="117"/>
      <c r="N73" s="119"/>
      <c r="O73" s="87">
        <f t="shared" si="1"/>
        <v>0</v>
      </c>
    </row>
    <row r="74" spans="1:15" ht="21" customHeight="1">
      <c r="A74" s="40"/>
      <c r="B74" s="7" t="s">
        <v>110</v>
      </c>
      <c r="C74" s="17">
        <v>70</v>
      </c>
      <c r="D74" s="18" t="s">
        <v>118</v>
      </c>
      <c r="E74" s="16" t="s">
        <v>40</v>
      </c>
      <c r="F74" s="16">
        <v>360</v>
      </c>
      <c r="G74" s="16"/>
      <c r="H74" s="17" t="s">
        <v>40</v>
      </c>
      <c r="I74" s="17">
        <v>360</v>
      </c>
      <c r="J74" s="10" t="s">
        <v>152</v>
      </c>
      <c r="K74" s="117"/>
      <c r="L74" s="117"/>
      <c r="M74" s="117"/>
      <c r="N74" s="119"/>
      <c r="O74" s="87">
        <f t="shared" si="1"/>
        <v>0</v>
      </c>
    </row>
    <row r="75" spans="1:15" ht="21" customHeight="1">
      <c r="A75" s="40"/>
      <c r="B75" s="7" t="s">
        <v>89</v>
      </c>
      <c r="C75" s="4">
        <v>71</v>
      </c>
      <c r="D75" s="18" t="s">
        <v>117</v>
      </c>
      <c r="E75" s="16"/>
      <c r="F75" s="16"/>
      <c r="G75" s="16"/>
      <c r="H75" s="17" t="s">
        <v>40</v>
      </c>
      <c r="I75" s="17">
        <v>24</v>
      </c>
      <c r="J75" s="10" t="s">
        <v>152</v>
      </c>
      <c r="K75" s="117"/>
      <c r="L75" s="117"/>
      <c r="M75" s="117"/>
      <c r="N75" s="119"/>
      <c r="O75" s="87">
        <f t="shared" si="1"/>
        <v>0</v>
      </c>
    </row>
    <row r="76" spans="1:15" ht="29.25" customHeight="1">
      <c r="A76" s="40"/>
      <c r="B76" s="7" t="s">
        <v>55</v>
      </c>
      <c r="C76" s="17">
        <v>72</v>
      </c>
      <c r="D76" s="18" t="s">
        <v>158</v>
      </c>
      <c r="E76" s="16" t="s">
        <v>40</v>
      </c>
      <c r="F76" s="16">
        <v>60</v>
      </c>
      <c r="G76" s="16"/>
      <c r="H76" s="17" t="s">
        <v>40</v>
      </c>
      <c r="I76" s="17">
        <v>60</v>
      </c>
      <c r="J76" s="10" t="s">
        <v>152</v>
      </c>
      <c r="K76" s="117"/>
      <c r="L76" s="117"/>
      <c r="M76" s="117"/>
      <c r="N76" s="119"/>
      <c r="O76" s="87">
        <f t="shared" si="1"/>
        <v>0</v>
      </c>
    </row>
    <row r="77" spans="1:15" ht="21" customHeight="1">
      <c r="A77" s="40"/>
      <c r="B77" s="7" t="s">
        <v>55</v>
      </c>
      <c r="C77" s="4">
        <v>73</v>
      </c>
      <c r="D77" s="18" t="s">
        <v>116</v>
      </c>
      <c r="E77" s="16" t="s">
        <v>40</v>
      </c>
      <c r="F77" s="16">
        <v>2</v>
      </c>
      <c r="G77" s="16"/>
      <c r="H77" s="17" t="s">
        <v>40</v>
      </c>
      <c r="I77" s="17">
        <v>2</v>
      </c>
      <c r="J77" s="10" t="s">
        <v>152</v>
      </c>
      <c r="K77" s="117"/>
      <c r="L77" s="117"/>
      <c r="M77" s="117"/>
      <c r="N77" s="119"/>
      <c r="O77" s="87">
        <f t="shared" si="1"/>
        <v>0</v>
      </c>
    </row>
    <row r="78" spans="1:15" ht="57.75" customHeight="1">
      <c r="A78" s="40"/>
      <c r="B78" s="7" t="s">
        <v>54</v>
      </c>
      <c r="C78" s="17">
        <v>74</v>
      </c>
      <c r="D78" s="19" t="s">
        <v>147</v>
      </c>
      <c r="E78" s="16"/>
      <c r="F78" s="16"/>
      <c r="G78" s="16"/>
      <c r="H78" s="17" t="s">
        <v>39</v>
      </c>
      <c r="I78" s="17">
        <v>25</v>
      </c>
      <c r="J78" s="10" t="s">
        <v>151</v>
      </c>
      <c r="K78" s="117"/>
      <c r="L78" s="117"/>
      <c r="M78" s="117"/>
      <c r="N78" s="119"/>
      <c r="O78" s="87">
        <f t="shared" si="1"/>
        <v>0</v>
      </c>
    </row>
    <row r="79" spans="1:15" ht="70.5" customHeight="1">
      <c r="A79" s="40"/>
      <c r="B79" s="7" t="s">
        <v>91</v>
      </c>
      <c r="C79" s="4">
        <v>75</v>
      </c>
      <c r="D79" s="18" t="s">
        <v>130</v>
      </c>
      <c r="E79" s="16"/>
      <c r="F79" s="16"/>
      <c r="G79" s="16"/>
      <c r="H79" s="17" t="s">
        <v>39</v>
      </c>
      <c r="I79" s="17">
        <v>10</v>
      </c>
      <c r="J79" s="10" t="s">
        <v>151</v>
      </c>
      <c r="K79" s="117"/>
      <c r="L79" s="117"/>
      <c r="M79" s="117"/>
      <c r="N79" s="119"/>
      <c r="O79" s="87">
        <f t="shared" si="1"/>
        <v>0</v>
      </c>
    </row>
    <row r="80" spans="1:15" ht="69" customHeight="1">
      <c r="A80" s="40"/>
      <c r="B80" s="7" t="s">
        <v>91</v>
      </c>
      <c r="C80" s="17">
        <v>76</v>
      </c>
      <c r="D80" s="18" t="s">
        <v>148</v>
      </c>
      <c r="E80" s="16"/>
      <c r="F80" s="16"/>
      <c r="G80" s="16"/>
      <c r="H80" s="17" t="s">
        <v>39</v>
      </c>
      <c r="I80" s="17">
        <v>55</v>
      </c>
      <c r="J80" s="10" t="s">
        <v>151</v>
      </c>
      <c r="K80" s="117"/>
      <c r="L80" s="117"/>
      <c r="M80" s="117"/>
      <c r="N80" s="119"/>
      <c r="O80" s="87">
        <f t="shared" si="1"/>
        <v>0</v>
      </c>
    </row>
    <row r="81" spans="1:15" ht="81.75" customHeight="1">
      <c r="A81" s="40"/>
      <c r="B81" s="7" t="s">
        <v>91</v>
      </c>
      <c r="C81" s="4">
        <v>77</v>
      </c>
      <c r="D81" s="18" t="s">
        <v>2</v>
      </c>
      <c r="E81" s="16"/>
      <c r="F81" s="16"/>
      <c r="G81" s="16"/>
      <c r="H81" s="17" t="s">
        <v>39</v>
      </c>
      <c r="I81" s="17">
        <v>15</v>
      </c>
      <c r="J81" s="10" t="s">
        <v>151</v>
      </c>
      <c r="K81" s="117"/>
      <c r="L81" s="117"/>
      <c r="M81" s="117"/>
      <c r="N81" s="119"/>
      <c r="O81" s="87">
        <f t="shared" si="1"/>
        <v>0</v>
      </c>
    </row>
    <row r="82" spans="1:15" ht="68.25" customHeight="1">
      <c r="A82" s="40"/>
      <c r="B82" s="7" t="s">
        <v>67</v>
      </c>
      <c r="C82" s="17">
        <v>78</v>
      </c>
      <c r="D82" s="18" t="s">
        <v>5</v>
      </c>
      <c r="E82" s="16"/>
      <c r="F82" s="16"/>
      <c r="G82" s="16"/>
      <c r="H82" s="17" t="s">
        <v>40</v>
      </c>
      <c r="I82" s="17">
        <v>60</v>
      </c>
      <c r="J82" s="10" t="s">
        <v>152</v>
      </c>
      <c r="K82" s="117"/>
      <c r="L82" s="117"/>
      <c r="M82" s="117"/>
      <c r="N82" s="119"/>
      <c r="O82" s="87">
        <f t="shared" si="1"/>
        <v>0</v>
      </c>
    </row>
    <row r="83" spans="1:15" ht="53.25" customHeight="1">
      <c r="A83" s="40"/>
      <c r="B83" s="7" t="s">
        <v>67</v>
      </c>
      <c r="C83" s="4">
        <v>79</v>
      </c>
      <c r="D83" s="18" t="s">
        <v>165</v>
      </c>
      <c r="E83" s="16"/>
      <c r="F83" s="16"/>
      <c r="G83" s="16"/>
      <c r="H83" s="17" t="s">
        <v>40</v>
      </c>
      <c r="I83" s="17">
        <v>20</v>
      </c>
      <c r="J83" s="10" t="s">
        <v>152</v>
      </c>
      <c r="K83" s="117"/>
      <c r="L83" s="117"/>
      <c r="M83" s="117"/>
      <c r="N83" s="119"/>
      <c r="O83" s="87">
        <f t="shared" si="1"/>
        <v>0</v>
      </c>
    </row>
    <row r="84" spans="1:15" ht="57.75" customHeight="1">
      <c r="A84" s="40"/>
      <c r="B84" s="7" t="s">
        <v>67</v>
      </c>
      <c r="C84" s="17">
        <v>80</v>
      </c>
      <c r="D84" s="18" t="s">
        <v>166</v>
      </c>
      <c r="E84" s="16"/>
      <c r="F84" s="16"/>
      <c r="G84" s="16"/>
      <c r="H84" s="17" t="s">
        <v>40</v>
      </c>
      <c r="I84" s="17">
        <v>20</v>
      </c>
      <c r="J84" s="10" t="s">
        <v>152</v>
      </c>
      <c r="K84" s="117"/>
      <c r="L84" s="117"/>
      <c r="M84" s="117"/>
      <c r="N84" s="119"/>
      <c r="O84" s="87">
        <f t="shared" si="1"/>
        <v>0</v>
      </c>
    </row>
    <row r="85" spans="1:15" ht="30.75" customHeight="1">
      <c r="A85" s="40"/>
      <c r="B85" s="7" t="s">
        <v>67</v>
      </c>
      <c r="C85" s="4">
        <v>81</v>
      </c>
      <c r="D85" s="18" t="s">
        <v>131</v>
      </c>
      <c r="E85" s="16"/>
      <c r="F85" s="16"/>
      <c r="G85" s="16"/>
      <c r="H85" s="17" t="s">
        <v>40</v>
      </c>
      <c r="I85" s="17">
        <v>20</v>
      </c>
      <c r="J85" s="10" t="s">
        <v>152</v>
      </c>
      <c r="K85" s="117"/>
      <c r="L85" s="117"/>
      <c r="M85" s="117"/>
      <c r="N85" s="119"/>
      <c r="O85" s="87">
        <f t="shared" si="1"/>
        <v>0</v>
      </c>
    </row>
    <row r="86" spans="1:15" ht="29.25" customHeight="1">
      <c r="A86" s="40"/>
      <c r="B86" s="7" t="s">
        <v>67</v>
      </c>
      <c r="C86" s="17">
        <v>82</v>
      </c>
      <c r="D86" s="18" t="s">
        <v>141</v>
      </c>
      <c r="E86" s="16"/>
      <c r="F86" s="16"/>
      <c r="G86" s="16"/>
      <c r="H86" s="17" t="s">
        <v>40</v>
      </c>
      <c r="I86" s="17">
        <v>70</v>
      </c>
      <c r="J86" s="10" t="s">
        <v>152</v>
      </c>
      <c r="K86" s="117"/>
      <c r="L86" s="117"/>
      <c r="M86" s="117"/>
      <c r="N86" s="119"/>
      <c r="O86" s="87">
        <f t="shared" si="1"/>
        <v>0</v>
      </c>
    </row>
    <row r="87" spans="1:15" ht="54.75" customHeight="1">
      <c r="A87" s="40"/>
      <c r="B87" s="7" t="s">
        <v>41</v>
      </c>
      <c r="C87" s="4">
        <v>83</v>
      </c>
      <c r="D87" s="18" t="s">
        <v>3</v>
      </c>
      <c r="E87" s="16"/>
      <c r="F87" s="16"/>
      <c r="G87" s="16"/>
      <c r="H87" s="17" t="s">
        <v>39</v>
      </c>
      <c r="I87" s="17">
        <v>36</v>
      </c>
      <c r="J87" s="10" t="s">
        <v>152</v>
      </c>
      <c r="K87" s="117"/>
      <c r="L87" s="117"/>
      <c r="M87" s="117"/>
      <c r="N87" s="119"/>
      <c r="O87" s="87">
        <f t="shared" si="1"/>
        <v>0</v>
      </c>
    </row>
    <row r="88" spans="1:15" ht="55.5" customHeight="1">
      <c r="A88" s="40"/>
      <c r="B88" s="7" t="s">
        <v>41</v>
      </c>
      <c r="C88" s="17">
        <v>84</v>
      </c>
      <c r="D88" s="18" t="s">
        <v>4</v>
      </c>
      <c r="E88" s="16"/>
      <c r="F88" s="16"/>
      <c r="G88" s="16"/>
      <c r="H88" s="17" t="s">
        <v>39</v>
      </c>
      <c r="I88" s="17">
        <v>36</v>
      </c>
      <c r="J88" s="10" t="s">
        <v>152</v>
      </c>
      <c r="K88" s="117"/>
      <c r="L88" s="117"/>
      <c r="M88" s="117"/>
      <c r="N88" s="119"/>
      <c r="O88" s="87">
        <f t="shared" si="1"/>
        <v>0</v>
      </c>
    </row>
    <row r="89" spans="1:15" ht="69" customHeight="1">
      <c r="A89" s="40"/>
      <c r="B89" s="4" t="s">
        <v>57</v>
      </c>
      <c r="C89" s="4">
        <v>85</v>
      </c>
      <c r="D89" s="18" t="s">
        <v>167</v>
      </c>
      <c r="E89" s="16"/>
      <c r="F89" s="16"/>
      <c r="G89" s="16"/>
      <c r="H89" s="17" t="s">
        <v>40</v>
      </c>
      <c r="I89" s="17">
        <v>70</v>
      </c>
      <c r="J89" s="10" t="s">
        <v>152</v>
      </c>
      <c r="K89" s="117"/>
      <c r="L89" s="117"/>
      <c r="M89" s="117"/>
      <c r="N89" s="119"/>
      <c r="O89" s="87">
        <f t="shared" si="1"/>
        <v>0</v>
      </c>
    </row>
    <row r="90" spans="1:15" ht="27.75" customHeight="1">
      <c r="A90" s="40"/>
      <c r="B90" s="7" t="s">
        <v>75</v>
      </c>
      <c r="C90" s="4">
        <v>86</v>
      </c>
      <c r="D90" s="18" t="s">
        <v>132</v>
      </c>
      <c r="E90" s="16"/>
      <c r="F90" s="16"/>
      <c r="G90" s="16"/>
      <c r="H90" s="17" t="s">
        <v>39</v>
      </c>
      <c r="I90" s="17">
        <v>300</v>
      </c>
      <c r="J90" s="10" t="s">
        <v>151</v>
      </c>
      <c r="K90" s="117"/>
      <c r="L90" s="117"/>
      <c r="M90" s="117"/>
      <c r="N90" s="119"/>
      <c r="O90" s="87">
        <f t="shared" si="1"/>
        <v>0</v>
      </c>
    </row>
    <row r="91" spans="1:15" ht="29.25" customHeight="1">
      <c r="A91" s="40"/>
      <c r="B91" s="7" t="s">
        <v>76</v>
      </c>
      <c r="C91" s="17">
        <v>87</v>
      </c>
      <c r="D91" s="18" t="s">
        <v>168</v>
      </c>
      <c r="E91" s="16"/>
      <c r="F91" s="16"/>
      <c r="G91" s="16"/>
      <c r="H91" s="17" t="s">
        <v>39</v>
      </c>
      <c r="I91" s="17">
        <v>350</v>
      </c>
      <c r="J91" s="10" t="s">
        <v>151</v>
      </c>
      <c r="K91" s="117"/>
      <c r="L91" s="117"/>
      <c r="M91" s="117"/>
      <c r="N91" s="119"/>
      <c r="O91" s="87">
        <f t="shared" si="1"/>
        <v>0</v>
      </c>
    </row>
    <row r="92" spans="1:15" ht="32.25" customHeight="1">
      <c r="A92" s="40"/>
      <c r="B92" s="7" t="s">
        <v>76</v>
      </c>
      <c r="C92" s="4">
        <v>88</v>
      </c>
      <c r="D92" s="18" t="s">
        <v>94</v>
      </c>
      <c r="E92" s="16"/>
      <c r="F92" s="16"/>
      <c r="G92" s="16"/>
      <c r="H92" s="17" t="s">
        <v>39</v>
      </c>
      <c r="I92" s="17">
        <v>150</v>
      </c>
      <c r="J92" s="10" t="s">
        <v>151</v>
      </c>
      <c r="K92" s="117"/>
      <c r="L92" s="117"/>
      <c r="M92" s="117"/>
      <c r="N92" s="119"/>
      <c r="O92" s="87">
        <f t="shared" si="1"/>
        <v>0</v>
      </c>
    </row>
    <row r="93" spans="1:15" ht="42.75" customHeight="1">
      <c r="A93" s="40"/>
      <c r="B93" s="7" t="s">
        <v>76</v>
      </c>
      <c r="C93" s="17">
        <v>89</v>
      </c>
      <c r="D93" s="18" t="s">
        <v>93</v>
      </c>
      <c r="E93" s="16"/>
      <c r="F93" s="16"/>
      <c r="G93" s="16"/>
      <c r="H93" s="17" t="s">
        <v>39</v>
      </c>
      <c r="I93" s="17">
        <v>100</v>
      </c>
      <c r="J93" s="10" t="s">
        <v>151</v>
      </c>
      <c r="K93" s="117"/>
      <c r="L93" s="117"/>
      <c r="M93" s="117"/>
      <c r="N93" s="119"/>
      <c r="O93" s="87">
        <f t="shared" si="1"/>
        <v>0</v>
      </c>
    </row>
    <row r="94" spans="1:15" ht="21" customHeight="1">
      <c r="A94" s="40"/>
      <c r="B94" s="4" t="s">
        <v>41</v>
      </c>
      <c r="C94" s="4">
        <v>90</v>
      </c>
      <c r="D94" s="18" t="s">
        <v>58</v>
      </c>
      <c r="E94" s="16"/>
      <c r="F94" s="16"/>
      <c r="G94" s="16"/>
      <c r="H94" s="17" t="s">
        <v>42</v>
      </c>
      <c r="I94" s="17">
        <v>70</v>
      </c>
      <c r="J94" s="10" t="s">
        <v>152</v>
      </c>
      <c r="K94" s="117"/>
      <c r="L94" s="117"/>
      <c r="M94" s="117"/>
      <c r="N94" s="119"/>
      <c r="O94" s="87">
        <f t="shared" si="1"/>
        <v>0</v>
      </c>
    </row>
    <row r="95" spans="1:15" ht="21" customHeight="1">
      <c r="A95" s="40"/>
      <c r="B95" s="4" t="s">
        <v>41</v>
      </c>
      <c r="C95" s="17">
        <v>91</v>
      </c>
      <c r="D95" s="18" t="s">
        <v>59</v>
      </c>
      <c r="E95" s="16"/>
      <c r="F95" s="16"/>
      <c r="G95" s="16"/>
      <c r="H95" s="17" t="s">
        <v>42</v>
      </c>
      <c r="I95" s="17">
        <v>20</v>
      </c>
      <c r="J95" s="10" t="s">
        <v>152</v>
      </c>
      <c r="K95" s="117"/>
      <c r="L95" s="117"/>
      <c r="M95" s="117"/>
      <c r="N95" s="119"/>
      <c r="O95" s="87">
        <f t="shared" si="1"/>
        <v>0</v>
      </c>
    </row>
    <row r="96" spans="1:15" ht="21" customHeight="1">
      <c r="A96" s="40"/>
      <c r="B96" s="4" t="s">
        <v>60</v>
      </c>
      <c r="C96" s="4">
        <v>92</v>
      </c>
      <c r="D96" s="18" t="s">
        <v>26</v>
      </c>
      <c r="E96" s="16"/>
      <c r="F96" s="16"/>
      <c r="G96" s="16"/>
      <c r="H96" s="17" t="s">
        <v>39</v>
      </c>
      <c r="I96" s="17">
        <v>5</v>
      </c>
      <c r="J96" s="10" t="s">
        <v>151</v>
      </c>
      <c r="K96" s="117"/>
      <c r="L96" s="117"/>
      <c r="M96" s="117"/>
      <c r="N96" s="119"/>
      <c r="O96" s="87">
        <f t="shared" si="1"/>
        <v>0</v>
      </c>
    </row>
    <row r="97" spans="1:15" ht="40.5" customHeight="1">
      <c r="A97" s="40"/>
      <c r="B97" s="7" t="s">
        <v>95</v>
      </c>
      <c r="C97" s="17">
        <v>93</v>
      </c>
      <c r="D97" s="18" t="s">
        <v>21</v>
      </c>
      <c r="E97" s="16"/>
      <c r="F97" s="16"/>
      <c r="G97" s="16"/>
      <c r="H97" s="17" t="s">
        <v>39</v>
      </c>
      <c r="I97" s="17">
        <v>10</v>
      </c>
      <c r="J97" s="10" t="s">
        <v>151</v>
      </c>
      <c r="K97" s="117"/>
      <c r="L97" s="117"/>
      <c r="M97" s="117"/>
      <c r="N97" s="119"/>
      <c r="O97" s="87">
        <f t="shared" si="1"/>
        <v>0</v>
      </c>
    </row>
    <row r="98" spans="1:15" ht="27.75" customHeight="1">
      <c r="A98" s="40"/>
      <c r="B98" s="7" t="s">
        <v>75</v>
      </c>
      <c r="C98" s="4">
        <v>94</v>
      </c>
      <c r="D98" s="18" t="s">
        <v>22</v>
      </c>
      <c r="E98" s="16"/>
      <c r="F98" s="16"/>
      <c r="G98" s="16"/>
      <c r="H98" s="17" t="s">
        <v>39</v>
      </c>
      <c r="I98" s="17">
        <v>20</v>
      </c>
      <c r="J98" s="10" t="s">
        <v>151</v>
      </c>
      <c r="K98" s="117"/>
      <c r="L98" s="117"/>
      <c r="M98" s="117"/>
      <c r="N98" s="119"/>
      <c r="O98" s="87">
        <f t="shared" si="1"/>
        <v>0</v>
      </c>
    </row>
    <row r="99" spans="1:15" ht="31.5" customHeight="1">
      <c r="A99" s="41"/>
      <c r="B99" s="28" t="s">
        <v>61</v>
      </c>
      <c r="C99" s="38">
        <v>95</v>
      </c>
      <c r="D99" s="30" t="s">
        <v>96</v>
      </c>
      <c r="E99" s="16"/>
      <c r="F99" s="16"/>
      <c r="G99" s="16"/>
      <c r="H99" s="17" t="s">
        <v>40</v>
      </c>
      <c r="I99" s="17">
        <v>20</v>
      </c>
      <c r="J99" s="10" t="s">
        <v>152</v>
      </c>
      <c r="K99" s="117"/>
      <c r="L99" s="117"/>
      <c r="M99" s="117"/>
      <c r="N99" s="119"/>
      <c r="O99" s="87">
        <f t="shared" si="1"/>
        <v>0</v>
      </c>
    </row>
    <row r="100" spans="1:15" ht="53.25" customHeight="1">
      <c r="A100" s="44"/>
      <c r="B100" s="31" t="s">
        <v>61</v>
      </c>
      <c r="C100" s="27">
        <v>96</v>
      </c>
      <c r="D100" s="32" t="s">
        <v>133</v>
      </c>
      <c r="E100" s="29"/>
      <c r="F100" s="16"/>
      <c r="G100" s="16"/>
      <c r="H100" s="17" t="s">
        <v>40</v>
      </c>
      <c r="I100" s="17">
        <v>8</v>
      </c>
      <c r="J100" s="10" t="s">
        <v>152</v>
      </c>
      <c r="K100" s="117"/>
      <c r="L100" s="117"/>
      <c r="M100" s="117"/>
      <c r="N100" s="119"/>
      <c r="O100" s="87">
        <f t="shared" si="1"/>
        <v>0</v>
      </c>
    </row>
    <row r="101" spans="1:15" ht="174" customHeight="1">
      <c r="A101" s="40"/>
      <c r="B101" s="7" t="s">
        <v>97</v>
      </c>
      <c r="C101" s="17">
        <v>97</v>
      </c>
      <c r="D101" s="18" t="s">
        <v>98</v>
      </c>
      <c r="E101" s="16"/>
      <c r="F101" s="16"/>
      <c r="G101" s="16">
        <v>11</v>
      </c>
      <c r="H101" s="17" t="s">
        <v>40</v>
      </c>
      <c r="I101" s="17">
        <v>4</v>
      </c>
      <c r="J101" s="10" t="s">
        <v>152</v>
      </c>
      <c r="K101" s="117"/>
      <c r="L101" s="117"/>
      <c r="M101" s="117"/>
      <c r="N101" s="119"/>
      <c r="O101" s="87">
        <f t="shared" si="1"/>
        <v>0</v>
      </c>
    </row>
    <row r="102" spans="1:15" ht="55.5" customHeight="1">
      <c r="A102" s="40"/>
      <c r="B102" s="24" t="s">
        <v>99</v>
      </c>
      <c r="C102" s="4">
        <v>98</v>
      </c>
      <c r="D102" s="18" t="s">
        <v>134</v>
      </c>
      <c r="E102" s="16"/>
      <c r="F102" s="16"/>
      <c r="G102" s="16">
        <v>11</v>
      </c>
      <c r="H102" s="17" t="s">
        <v>40</v>
      </c>
      <c r="I102" s="17">
        <v>4</v>
      </c>
      <c r="J102" s="10" t="s">
        <v>152</v>
      </c>
      <c r="K102" s="117"/>
      <c r="L102" s="117"/>
      <c r="M102" s="117"/>
      <c r="N102" s="119"/>
      <c r="O102" s="87">
        <f t="shared" si="1"/>
        <v>0</v>
      </c>
    </row>
    <row r="103" spans="1:15" ht="28.5" customHeight="1">
      <c r="A103" s="40"/>
      <c r="B103" s="5" t="s">
        <v>100</v>
      </c>
      <c r="C103" s="17">
        <v>99</v>
      </c>
      <c r="D103" s="18" t="s">
        <v>27</v>
      </c>
      <c r="E103" s="16"/>
      <c r="F103" s="16"/>
      <c r="G103" s="16"/>
      <c r="H103" s="17" t="s">
        <v>40</v>
      </c>
      <c r="I103" s="17">
        <v>5</v>
      </c>
      <c r="J103" s="10" t="s">
        <v>152</v>
      </c>
      <c r="K103" s="117"/>
      <c r="L103" s="117"/>
      <c r="M103" s="117"/>
      <c r="N103" s="119"/>
      <c r="O103" s="87">
        <f t="shared" si="1"/>
        <v>0</v>
      </c>
    </row>
    <row r="104" spans="1:15" ht="59.25" customHeight="1">
      <c r="A104" s="40"/>
      <c r="B104" s="7" t="s">
        <v>101</v>
      </c>
      <c r="C104" s="4">
        <v>100</v>
      </c>
      <c r="D104" s="18" t="s">
        <v>102</v>
      </c>
      <c r="E104" s="16"/>
      <c r="F104" s="16"/>
      <c r="G104" s="16">
        <v>11</v>
      </c>
      <c r="H104" s="17" t="s">
        <v>40</v>
      </c>
      <c r="I104" s="17">
        <v>20</v>
      </c>
      <c r="J104" s="10" t="s">
        <v>152</v>
      </c>
      <c r="K104" s="117"/>
      <c r="L104" s="117"/>
      <c r="M104" s="117"/>
      <c r="N104" s="119"/>
      <c r="O104" s="87">
        <f t="shared" si="1"/>
        <v>0</v>
      </c>
    </row>
    <row r="105" spans="1:15" ht="21" customHeight="1">
      <c r="A105" s="40"/>
      <c r="B105" s="7" t="s">
        <v>67</v>
      </c>
      <c r="C105" s="17">
        <v>101</v>
      </c>
      <c r="D105" s="18" t="s">
        <v>103</v>
      </c>
      <c r="E105" s="16">
        <v>72496200000000000</v>
      </c>
      <c r="F105" s="16"/>
      <c r="G105" s="16">
        <v>11</v>
      </c>
      <c r="H105" s="17" t="s">
        <v>40</v>
      </c>
      <c r="I105" s="17">
        <v>5</v>
      </c>
      <c r="J105" s="10" t="s">
        <v>152</v>
      </c>
      <c r="K105" s="117"/>
      <c r="L105" s="117"/>
      <c r="M105" s="117"/>
      <c r="N105" s="119"/>
      <c r="O105" s="87">
        <f t="shared" si="1"/>
        <v>0</v>
      </c>
    </row>
    <row r="106" spans="1:15" ht="42" customHeight="1">
      <c r="A106" s="40"/>
      <c r="B106" s="7" t="s">
        <v>67</v>
      </c>
      <c r="C106" s="4">
        <v>102</v>
      </c>
      <c r="D106" s="18" t="s">
        <v>104</v>
      </c>
      <c r="E106" s="16"/>
      <c r="F106" s="16"/>
      <c r="G106" s="16"/>
      <c r="H106" s="17" t="s">
        <v>40</v>
      </c>
      <c r="I106" s="17">
        <v>18</v>
      </c>
      <c r="J106" s="10" t="s">
        <v>152</v>
      </c>
      <c r="K106" s="117"/>
      <c r="L106" s="117"/>
      <c r="M106" s="117"/>
      <c r="N106" s="119"/>
      <c r="O106" s="87">
        <f t="shared" si="1"/>
        <v>0</v>
      </c>
    </row>
    <row r="107" spans="1:15" ht="55.5" customHeight="1">
      <c r="A107" s="40"/>
      <c r="B107" s="7" t="s">
        <v>41</v>
      </c>
      <c r="C107" s="17">
        <v>103</v>
      </c>
      <c r="D107" s="18" t="s">
        <v>105</v>
      </c>
      <c r="E107" s="16">
        <v>72491200000000000</v>
      </c>
      <c r="F107" s="16"/>
      <c r="G107" s="16">
        <v>11</v>
      </c>
      <c r="H107" s="17" t="s">
        <v>40</v>
      </c>
      <c r="I107" s="17">
        <v>18</v>
      </c>
      <c r="J107" s="10" t="s">
        <v>152</v>
      </c>
      <c r="K107" s="117"/>
      <c r="L107" s="117"/>
      <c r="M107" s="117"/>
      <c r="N107" s="119"/>
      <c r="O107" s="87">
        <f t="shared" si="1"/>
        <v>0</v>
      </c>
    </row>
    <row r="108" spans="1:15" ht="30.75" customHeight="1">
      <c r="A108" s="41"/>
      <c r="B108" s="28"/>
      <c r="C108" s="28">
        <v>104</v>
      </c>
      <c r="D108" s="30" t="s">
        <v>106</v>
      </c>
      <c r="E108" s="57">
        <v>0</v>
      </c>
      <c r="F108" s="57"/>
      <c r="G108" s="57">
        <v>11</v>
      </c>
      <c r="H108" s="58" t="s">
        <v>40</v>
      </c>
      <c r="I108" s="58">
        <v>50</v>
      </c>
      <c r="J108" s="39" t="s">
        <v>151</v>
      </c>
      <c r="K108" s="117"/>
      <c r="L108" s="117"/>
      <c r="M108" s="117"/>
      <c r="N108" s="139"/>
      <c r="O108" s="87">
        <f t="shared" si="1"/>
        <v>0</v>
      </c>
    </row>
    <row r="109" spans="1:15" ht="46.5" customHeight="1" thickBot="1">
      <c r="A109" s="49"/>
      <c r="B109" s="51"/>
      <c r="C109" s="53">
        <v>105</v>
      </c>
      <c r="D109" s="55" t="s">
        <v>135</v>
      </c>
      <c r="E109" s="59">
        <v>72491400000000000</v>
      </c>
      <c r="F109" s="60"/>
      <c r="G109" s="60">
        <v>11</v>
      </c>
      <c r="H109" s="61" t="s">
        <v>40</v>
      </c>
      <c r="I109" s="53">
        <v>10</v>
      </c>
      <c r="J109" s="62" t="s">
        <v>152</v>
      </c>
      <c r="K109" s="126"/>
      <c r="L109" s="126"/>
      <c r="M109" s="126"/>
      <c r="N109" s="140"/>
      <c r="O109" s="89">
        <f t="shared" si="1"/>
        <v>0</v>
      </c>
    </row>
    <row r="110" spans="1:15" ht="46.5" customHeight="1" thickBot="1">
      <c r="A110" s="50"/>
      <c r="B110" s="52"/>
      <c r="C110" s="54">
        <v>106</v>
      </c>
      <c r="D110" s="56" t="s">
        <v>179</v>
      </c>
      <c r="E110" s="48"/>
      <c r="F110" s="48"/>
      <c r="G110" s="48"/>
      <c r="H110" s="54" t="s">
        <v>40</v>
      </c>
      <c r="I110" s="54">
        <v>104</v>
      </c>
      <c r="J110" s="63" t="s">
        <v>152</v>
      </c>
      <c r="K110" s="127"/>
      <c r="L110" s="127"/>
      <c r="M110" s="127"/>
      <c r="N110" s="141"/>
      <c r="O110" s="90">
        <f t="shared" si="1"/>
        <v>0</v>
      </c>
    </row>
    <row r="111" spans="1:15" ht="46.5" customHeight="1" thickBot="1">
      <c r="A111" s="50"/>
      <c r="B111" s="52"/>
      <c r="C111" s="54">
        <v>107</v>
      </c>
      <c r="D111" s="56" t="s">
        <v>171</v>
      </c>
      <c r="E111" s="48"/>
      <c r="F111" s="48"/>
      <c r="G111" s="48"/>
      <c r="H111" s="54" t="s">
        <v>40</v>
      </c>
      <c r="I111" s="54">
        <v>28</v>
      </c>
      <c r="J111" s="63" t="s">
        <v>152</v>
      </c>
      <c r="K111" s="127"/>
      <c r="L111" s="127"/>
      <c r="M111" s="127"/>
      <c r="N111" s="141"/>
      <c r="O111" s="90">
        <f t="shared" si="1"/>
        <v>0</v>
      </c>
    </row>
    <row r="112" spans="1:15" ht="46.5" customHeight="1" thickBot="1">
      <c r="A112" s="50"/>
      <c r="B112" s="52"/>
      <c r="C112" s="54">
        <v>108</v>
      </c>
      <c r="D112" s="56" t="s">
        <v>172</v>
      </c>
      <c r="E112" s="48"/>
      <c r="F112" s="48"/>
      <c r="G112" s="48"/>
      <c r="H112" s="54" t="s">
        <v>40</v>
      </c>
      <c r="I112" s="54">
        <v>40</v>
      </c>
      <c r="J112" s="63" t="s">
        <v>152</v>
      </c>
      <c r="K112" s="127"/>
      <c r="L112" s="127"/>
      <c r="M112" s="127"/>
      <c r="N112" s="141"/>
      <c r="O112" s="90">
        <f t="shared" si="1"/>
        <v>0</v>
      </c>
    </row>
    <row r="113" spans="1:15" ht="46.5" customHeight="1" thickBot="1">
      <c r="A113" s="50"/>
      <c r="B113" s="52"/>
      <c r="C113" s="54">
        <v>109</v>
      </c>
      <c r="D113" s="56" t="s">
        <v>173</v>
      </c>
      <c r="E113" s="48"/>
      <c r="F113" s="48"/>
      <c r="G113" s="48"/>
      <c r="H113" s="54" t="s">
        <v>40</v>
      </c>
      <c r="I113" s="54">
        <v>20</v>
      </c>
      <c r="J113" s="63" t="s">
        <v>152</v>
      </c>
      <c r="K113" s="127"/>
      <c r="L113" s="127"/>
      <c r="M113" s="127"/>
      <c r="N113" s="141"/>
      <c r="O113" s="90">
        <f t="shared" si="1"/>
        <v>0</v>
      </c>
    </row>
    <row r="114" spans="1:15" ht="46.5" customHeight="1" thickBot="1">
      <c r="A114" s="50"/>
      <c r="B114" s="52"/>
      <c r="C114" s="54">
        <v>110</v>
      </c>
      <c r="D114" s="56" t="s">
        <v>174</v>
      </c>
      <c r="E114" s="48"/>
      <c r="F114" s="48"/>
      <c r="G114" s="48"/>
      <c r="H114" s="54" t="s">
        <v>40</v>
      </c>
      <c r="I114" s="54">
        <v>16</v>
      </c>
      <c r="J114" s="63" t="s">
        <v>152</v>
      </c>
      <c r="K114" s="127"/>
      <c r="L114" s="127"/>
      <c r="M114" s="127"/>
      <c r="N114" s="141"/>
      <c r="O114" s="90">
        <f t="shared" si="1"/>
        <v>0</v>
      </c>
    </row>
    <row r="115" spans="1:15" ht="46.5" customHeight="1" thickBot="1">
      <c r="A115" s="50"/>
      <c r="B115" s="52"/>
      <c r="C115" s="54">
        <v>111</v>
      </c>
      <c r="D115" s="56" t="s">
        <v>176</v>
      </c>
      <c r="E115" s="48"/>
      <c r="F115" s="48"/>
      <c r="G115" s="48"/>
      <c r="H115" s="54" t="s">
        <v>40</v>
      </c>
      <c r="I115" s="54">
        <v>20</v>
      </c>
      <c r="J115" s="63" t="s">
        <v>152</v>
      </c>
      <c r="K115" s="127"/>
      <c r="L115" s="127"/>
      <c r="M115" s="127"/>
      <c r="N115" s="141"/>
      <c r="O115" s="90">
        <f t="shared" si="1"/>
        <v>0</v>
      </c>
    </row>
    <row r="116" spans="1:15" ht="46.5" customHeight="1" thickBot="1">
      <c r="A116" s="50"/>
      <c r="B116" s="52"/>
      <c r="C116" s="54">
        <v>112</v>
      </c>
      <c r="D116" s="56" t="s">
        <v>175</v>
      </c>
      <c r="E116" s="48"/>
      <c r="F116" s="48"/>
      <c r="G116" s="48"/>
      <c r="H116" s="54" t="s">
        <v>40</v>
      </c>
      <c r="I116" s="54">
        <v>14</v>
      </c>
      <c r="J116" s="63" t="s">
        <v>152</v>
      </c>
      <c r="K116" s="127"/>
      <c r="L116" s="127"/>
      <c r="M116" s="127"/>
      <c r="N116" s="141"/>
      <c r="O116" s="90">
        <f t="shared" si="1"/>
        <v>0</v>
      </c>
    </row>
    <row r="117" spans="1:15" ht="46.5" customHeight="1" thickBot="1">
      <c r="A117" s="50"/>
      <c r="B117" s="52"/>
      <c r="C117" s="54">
        <v>113</v>
      </c>
      <c r="D117" s="56" t="s">
        <v>177</v>
      </c>
      <c r="E117" s="48"/>
      <c r="F117" s="48"/>
      <c r="G117" s="48"/>
      <c r="H117" s="54" t="s">
        <v>40</v>
      </c>
      <c r="I117" s="54">
        <v>10</v>
      </c>
      <c r="J117" s="63" t="s">
        <v>152</v>
      </c>
      <c r="K117" s="127"/>
      <c r="L117" s="127"/>
      <c r="M117" s="127"/>
      <c r="N117" s="141"/>
      <c r="O117" s="90">
        <f t="shared" si="1"/>
        <v>0</v>
      </c>
    </row>
    <row r="118" spans="1:15" ht="46.5" customHeight="1" thickBot="1">
      <c r="A118" s="50"/>
      <c r="B118" s="52"/>
      <c r="C118" s="54">
        <v>114</v>
      </c>
      <c r="D118" s="56" t="s">
        <v>178</v>
      </c>
      <c r="E118" s="48"/>
      <c r="F118" s="48"/>
      <c r="G118" s="48"/>
      <c r="H118" s="54" t="s">
        <v>40</v>
      </c>
      <c r="I118" s="54">
        <v>8</v>
      </c>
      <c r="J118" s="63" t="s">
        <v>152</v>
      </c>
      <c r="K118" s="127"/>
      <c r="L118" s="127"/>
      <c r="M118" s="127"/>
      <c r="N118" s="141"/>
      <c r="O118" s="90">
        <f t="shared" si="1"/>
        <v>0</v>
      </c>
    </row>
    <row r="119" spans="1:15" ht="46.5" customHeight="1" thickBot="1">
      <c r="A119" s="50"/>
      <c r="B119" s="52"/>
      <c r="C119" s="54">
        <v>115</v>
      </c>
      <c r="D119" s="56" t="s">
        <v>180</v>
      </c>
      <c r="E119" s="48"/>
      <c r="F119" s="48"/>
      <c r="G119" s="48"/>
      <c r="H119" s="54" t="s">
        <v>40</v>
      </c>
      <c r="I119" s="54">
        <v>42</v>
      </c>
      <c r="J119" s="63" t="s">
        <v>152</v>
      </c>
      <c r="K119" s="127"/>
      <c r="L119" s="127"/>
      <c r="M119" s="127"/>
      <c r="N119" s="141"/>
      <c r="O119" s="90">
        <f t="shared" si="1"/>
        <v>0</v>
      </c>
    </row>
    <row r="120" spans="1:15" ht="46.5" customHeight="1" thickBot="1">
      <c r="A120" s="50"/>
      <c r="B120" s="52"/>
      <c r="C120" s="54">
        <v>116</v>
      </c>
      <c r="D120" s="56" t="s">
        <v>181</v>
      </c>
      <c r="E120" s="48"/>
      <c r="F120" s="48"/>
      <c r="G120" s="48"/>
      <c r="H120" s="54" t="s">
        <v>40</v>
      </c>
      <c r="I120" s="54">
        <v>60</v>
      </c>
      <c r="J120" s="63" t="s">
        <v>152</v>
      </c>
      <c r="K120" s="127"/>
      <c r="L120" s="127"/>
      <c r="M120" s="127"/>
      <c r="N120" s="141"/>
      <c r="O120" s="90">
        <f t="shared" si="1"/>
        <v>0</v>
      </c>
    </row>
    <row r="121" spans="1:15" ht="46.5" customHeight="1" thickBot="1">
      <c r="A121" s="50"/>
      <c r="B121" s="52"/>
      <c r="C121" s="54">
        <v>117</v>
      </c>
      <c r="D121" s="56" t="s">
        <v>182</v>
      </c>
      <c r="E121" s="48"/>
      <c r="F121" s="48"/>
      <c r="G121" s="48"/>
      <c r="H121" s="54" t="s">
        <v>40</v>
      </c>
      <c r="I121" s="54">
        <v>30</v>
      </c>
      <c r="J121" s="63" t="s">
        <v>152</v>
      </c>
      <c r="K121" s="127"/>
      <c r="L121" s="127"/>
      <c r="M121" s="127"/>
      <c r="N121" s="141"/>
      <c r="O121" s="90">
        <f t="shared" si="1"/>
        <v>0</v>
      </c>
    </row>
    <row r="122" spans="1:15" ht="46.5" customHeight="1" thickBot="1">
      <c r="A122" s="50"/>
      <c r="B122" s="52"/>
      <c r="C122" s="54">
        <v>118</v>
      </c>
      <c r="D122" s="56" t="s">
        <v>183</v>
      </c>
      <c r="E122" s="48"/>
      <c r="F122" s="48"/>
      <c r="G122" s="48"/>
      <c r="H122" s="54" t="s">
        <v>40</v>
      </c>
      <c r="I122" s="54">
        <v>24</v>
      </c>
      <c r="J122" s="63" t="s">
        <v>152</v>
      </c>
      <c r="K122" s="127"/>
      <c r="L122" s="127"/>
      <c r="M122" s="127"/>
      <c r="N122" s="141"/>
      <c r="O122" s="90">
        <f t="shared" si="1"/>
        <v>0</v>
      </c>
    </row>
    <row r="123" spans="1:15" ht="46.5" customHeight="1" thickBot="1">
      <c r="A123" s="50"/>
      <c r="B123" s="52"/>
      <c r="C123" s="54">
        <v>119</v>
      </c>
      <c r="D123" s="56" t="s">
        <v>184</v>
      </c>
      <c r="E123" s="48"/>
      <c r="F123" s="48"/>
      <c r="G123" s="48"/>
      <c r="H123" s="54" t="s">
        <v>40</v>
      </c>
      <c r="I123" s="54">
        <v>42</v>
      </c>
      <c r="J123" s="63" t="s">
        <v>152</v>
      </c>
      <c r="K123" s="127"/>
      <c r="L123" s="127"/>
      <c r="M123" s="127"/>
      <c r="N123" s="141"/>
      <c r="O123" s="90">
        <f t="shared" si="1"/>
        <v>0</v>
      </c>
    </row>
    <row r="124" spans="1:15" ht="46.5" customHeight="1" thickBot="1">
      <c r="A124" s="50"/>
      <c r="B124" s="52"/>
      <c r="C124" s="54">
        <v>120</v>
      </c>
      <c r="D124" s="56" t="s">
        <v>185</v>
      </c>
      <c r="E124" s="48"/>
      <c r="F124" s="48"/>
      <c r="G124" s="48"/>
      <c r="H124" s="54" t="s">
        <v>40</v>
      </c>
      <c r="I124" s="54">
        <v>60</v>
      </c>
      <c r="J124" s="63" t="s">
        <v>152</v>
      </c>
      <c r="K124" s="127"/>
      <c r="L124" s="127"/>
      <c r="M124" s="127"/>
      <c r="N124" s="141"/>
      <c r="O124" s="90">
        <f t="shared" si="1"/>
        <v>0</v>
      </c>
    </row>
    <row r="125" spans="1:15" ht="46.5" customHeight="1" thickBot="1">
      <c r="A125" s="50"/>
      <c r="B125" s="52"/>
      <c r="C125" s="54">
        <v>121</v>
      </c>
      <c r="D125" s="56" t="s">
        <v>186</v>
      </c>
      <c r="E125" s="48"/>
      <c r="F125" s="48"/>
      <c r="G125" s="48"/>
      <c r="H125" s="54" t="s">
        <v>40</v>
      </c>
      <c r="I125" s="54">
        <v>30</v>
      </c>
      <c r="J125" s="63" t="s">
        <v>152</v>
      </c>
      <c r="K125" s="127"/>
      <c r="L125" s="127"/>
      <c r="M125" s="127"/>
      <c r="N125" s="141"/>
      <c r="O125" s="90">
        <f t="shared" si="1"/>
        <v>0</v>
      </c>
    </row>
    <row r="126" spans="1:15" ht="46.5" customHeight="1" thickBot="1">
      <c r="A126" s="50"/>
      <c r="B126" s="52"/>
      <c r="C126" s="54">
        <v>122</v>
      </c>
      <c r="D126" s="56" t="s">
        <v>187</v>
      </c>
      <c r="E126" s="48"/>
      <c r="F126" s="48"/>
      <c r="G126" s="48"/>
      <c r="H126" s="54" t="s">
        <v>40</v>
      </c>
      <c r="I126" s="54">
        <v>24</v>
      </c>
      <c r="J126" s="63" t="s">
        <v>152</v>
      </c>
      <c r="K126" s="127"/>
      <c r="L126" s="127"/>
      <c r="M126" s="127"/>
      <c r="N126" s="141"/>
      <c r="O126" s="90">
        <f t="shared" si="1"/>
        <v>0</v>
      </c>
    </row>
    <row r="127" spans="1:15" ht="46.5" customHeight="1" thickBot="1">
      <c r="A127" s="66"/>
      <c r="B127" s="67"/>
      <c r="C127" s="68">
        <v>123</v>
      </c>
      <c r="D127" s="69" t="s">
        <v>188</v>
      </c>
      <c r="E127" s="71"/>
      <c r="F127" s="71"/>
      <c r="G127" s="71"/>
      <c r="H127" s="68" t="s">
        <v>40</v>
      </c>
      <c r="I127" s="68">
        <v>100</v>
      </c>
      <c r="J127" s="70" t="s">
        <v>152</v>
      </c>
      <c r="K127" s="128"/>
      <c r="L127" s="128"/>
      <c r="M127" s="128"/>
      <c r="N127" s="142"/>
      <c r="O127" s="91">
        <f t="shared" si="1"/>
        <v>0</v>
      </c>
    </row>
    <row r="128" spans="1:15" ht="46.5" customHeight="1" thickBot="1">
      <c r="A128" s="64"/>
      <c r="B128" s="72"/>
      <c r="C128" s="73">
        <v>124</v>
      </c>
      <c r="D128" s="74" t="s">
        <v>201</v>
      </c>
      <c r="E128" s="48"/>
      <c r="F128" s="48"/>
      <c r="G128" s="48"/>
      <c r="H128" s="73" t="s">
        <v>40</v>
      </c>
      <c r="I128" s="73">
        <v>10</v>
      </c>
      <c r="J128" s="75" t="s">
        <v>152</v>
      </c>
      <c r="K128" s="127"/>
      <c r="L128" s="127"/>
      <c r="M128" s="127"/>
      <c r="N128" s="143"/>
      <c r="O128" s="90">
        <f t="shared" si="1"/>
        <v>0</v>
      </c>
    </row>
    <row r="129" spans="10:15" ht="13.5" thickBot="1">
      <c r="J129" s="132" t="s">
        <v>202</v>
      </c>
      <c r="K129" s="133"/>
      <c r="L129" s="133"/>
      <c r="M129" s="133"/>
      <c r="N129" s="134"/>
      <c r="O129" s="135">
        <f>SUM(O4:O128)</f>
        <v>0</v>
      </c>
    </row>
    <row r="130" spans="10:15" ht="12.75">
      <c r="J130" s="130"/>
      <c r="K130" s="130"/>
      <c r="L130" s="130"/>
      <c r="M130" s="130"/>
      <c r="N130" s="144"/>
      <c r="O130" s="131"/>
    </row>
    <row r="131" spans="10:15" ht="12.75">
      <c r="J131" s="130"/>
      <c r="K131" s="130"/>
      <c r="L131" s="130"/>
      <c r="M131" s="130"/>
      <c r="N131" s="144"/>
      <c r="O131" s="131"/>
    </row>
    <row r="133" spans="4:15" ht="15">
      <c r="D133" s="129" t="s">
        <v>205</v>
      </c>
      <c r="H133" s="136"/>
      <c r="I133" s="136"/>
      <c r="J133" s="136"/>
      <c r="K133" s="136"/>
      <c r="L133" s="136"/>
      <c r="M133" s="136"/>
      <c r="N133" s="136"/>
      <c r="O133" s="136"/>
    </row>
    <row r="134" spans="4:15" ht="15">
      <c r="D134" s="129" t="s">
        <v>206</v>
      </c>
      <c r="H134" s="136"/>
      <c r="I134" s="136"/>
      <c r="J134" s="136"/>
      <c r="K134" s="136"/>
      <c r="L134" s="136"/>
      <c r="M134" s="136"/>
      <c r="N134" s="136"/>
      <c r="O134" s="136"/>
    </row>
    <row r="135" spans="4:15" ht="15">
      <c r="D135" s="129" t="s">
        <v>207</v>
      </c>
      <c r="H135" s="136"/>
      <c r="I135" s="136"/>
      <c r="J135" s="136"/>
      <c r="K135" s="136"/>
      <c r="L135" s="136"/>
      <c r="M135" s="136"/>
      <c r="N135" s="136"/>
      <c r="O135" s="136"/>
    </row>
    <row r="143" spans="10:14" ht="12.75">
      <c r="J143" s="3" t="s">
        <v>190</v>
      </c>
      <c r="N143" s="1" t="s">
        <v>195</v>
      </c>
    </row>
    <row r="145" spans="10:14" ht="12.75">
      <c r="J145" s="3" t="s">
        <v>191</v>
      </c>
      <c r="N145" s="1" t="s">
        <v>196</v>
      </c>
    </row>
    <row r="147" spans="10:14" ht="12.75">
      <c r="J147" s="3" t="s">
        <v>192</v>
      </c>
      <c r="N147" s="1" t="s">
        <v>197</v>
      </c>
    </row>
    <row r="149" spans="10:14" ht="12.75">
      <c r="J149" s="3" t="s">
        <v>193</v>
      </c>
      <c r="N149" s="1" t="s">
        <v>198</v>
      </c>
    </row>
    <row r="151" spans="10:14" ht="12.75">
      <c r="J151" s="3" t="s">
        <v>194</v>
      </c>
      <c r="N151" s="1" t="s">
        <v>199</v>
      </c>
    </row>
    <row r="158" ht="25.5">
      <c r="D158" s="20" t="s">
        <v>189</v>
      </c>
    </row>
    <row r="162" spans="9:15" ht="12.75">
      <c r="I162" s="124" t="s">
        <v>203</v>
      </c>
      <c r="J162" s="124"/>
      <c r="K162" s="124"/>
      <c r="L162" s="124"/>
      <c r="M162" s="124"/>
      <c r="N162" s="124"/>
      <c r="O162" s="124"/>
    </row>
    <row r="163" spans="9:15" ht="12.75">
      <c r="I163" s="124"/>
      <c r="J163" s="124"/>
      <c r="K163" s="124"/>
      <c r="L163" s="124"/>
      <c r="M163" s="124"/>
      <c r="N163" s="124"/>
      <c r="O163" s="124"/>
    </row>
    <row r="164" spans="9:15" ht="12.75">
      <c r="I164" s="124"/>
      <c r="J164" s="124"/>
      <c r="K164" s="124"/>
      <c r="L164" s="124"/>
      <c r="M164" s="124"/>
      <c r="N164" s="124"/>
      <c r="O164" s="124"/>
    </row>
    <row r="165" spans="9:15" ht="12.75">
      <c r="I165" s="124"/>
      <c r="J165" s="124"/>
      <c r="K165" s="124"/>
      <c r="L165" s="124"/>
      <c r="M165" s="124"/>
      <c r="N165" s="124"/>
      <c r="O165" s="124"/>
    </row>
    <row r="166" spans="9:15" ht="12.75">
      <c r="I166" s="124"/>
      <c r="J166" s="124"/>
      <c r="K166" s="124"/>
      <c r="L166" s="124"/>
      <c r="M166" s="124"/>
      <c r="N166" s="124"/>
      <c r="O166" s="124"/>
    </row>
    <row r="167" spans="9:15" ht="12.75">
      <c r="I167" s="124"/>
      <c r="J167" s="124"/>
      <c r="K167" s="124"/>
      <c r="L167" s="124"/>
      <c r="M167" s="124"/>
      <c r="N167" s="124"/>
      <c r="O167" s="124"/>
    </row>
    <row r="214" ht="12.75">
      <c r="D214" s="65" t="s">
        <v>200</v>
      </c>
    </row>
    <row r="218" ht="12.75">
      <c r="D218"/>
    </row>
  </sheetData>
  <sheetProtection password="CF65" sheet="1"/>
  <mergeCells count="14">
    <mergeCell ref="J129:N129"/>
    <mergeCell ref="I162:O167"/>
    <mergeCell ref="H133:O133"/>
    <mergeCell ref="H134:O134"/>
    <mergeCell ref="H135:O135"/>
    <mergeCell ref="J1:J3"/>
    <mergeCell ref="N1:N3"/>
    <mergeCell ref="I1:I3"/>
    <mergeCell ref="O1:O3"/>
    <mergeCell ref="H1:H3"/>
    <mergeCell ref="A1:A3"/>
    <mergeCell ref="B1:B3"/>
    <mergeCell ref="C1:C3"/>
    <mergeCell ref="D1:D3"/>
  </mergeCells>
  <printOptions/>
  <pageMargins left="0.1968503937007874" right="0" top="0.5511811023622047" bottom="0.35433070866141736" header="0.2362204724409449" footer="0.15748031496062992"/>
  <pageSetup horizontalDpi="300" verticalDpi="300" orientation="landscape" paperSize="9" scale="90" r:id="rId2"/>
  <headerFooter alignWithMargins="0">
    <oddHeader>&amp;LOchranné pracovní pomůcky&amp;RPříloha č. 1 k RS č. 102/2008/1/3/OŘ</oddHeader>
    <oddFooter>&amp;C&amp;P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Zaoral Bronislav</dc:creator>
  <cp:keywords/>
  <dc:description/>
  <cp:lastModifiedBy>Bc. Jana Gablerová</cp:lastModifiedBy>
  <cp:lastPrinted>2012-12-03T09:04:27Z</cp:lastPrinted>
  <dcterms:created xsi:type="dcterms:W3CDTF">2012-10-16T12:43:47Z</dcterms:created>
  <dcterms:modified xsi:type="dcterms:W3CDTF">2013-04-19T08:26:55Z</dcterms:modified>
  <cp:category/>
  <cp:version/>
  <cp:contentType/>
  <cp:contentStatus/>
</cp:coreProperties>
</file>