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filterPrivacy="1"/>
  <bookViews>
    <workbookView xWindow="65416" yWindow="65416" windowWidth="29040" windowHeight="16440" activeTab="0"/>
  </bookViews>
  <sheets>
    <sheet name="TS část 2.Ostatní barvy a NH" sheetId="1" r:id="rId1"/>
  </sheets>
  <definedNames>
    <definedName name="_xlnm.Print_Area" localSheetId="0">'TS část 2.Ostatní barvy a NH'!$A$1:$G$51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<sst xmlns="http://schemas.openxmlformats.org/spreadsheetml/2006/main" count="175" uniqueCount="129">
  <si>
    <t>Číslo artiklu</t>
  </si>
  <si>
    <t>Název 2</t>
  </si>
  <si>
    <t>Jednotková nabídková cena v Kč bez DPH za MJ</t>
  </si>
  <si>
    <t>Nabídková cena v Kč bez DPH za předpokládané množství</t>
  </si>
  <si>
    <t>MJ skladová</t>
  </si>
  <si>
    <t/>
  </si>
  <si>
    <t>Příloha č. 1 - Technická specifikace a ceník</t>
  </si>
  <si>
    <t>L</t>
  </si>
  <si>
    <t>KG</t>
  </si>
  <si>
    <t>Název 1 - technická specifikace</t>
  </si>
  <si>
    <t>KS</t>
  </si>
  <si>
    <t>BARVA SPRAY - SEDA</t>
  </si>
  <si>
    <t xml:space="preserve"> </t>
  </si>
  <si>
    <t>246123009100</t>
  </si>
  <si>
    <t>/CERNA LESKLA</t>
  </si>
  <si>
    <t>246123009500</t>
  </si>
  <si>
    <t>BARVA SPRAY-S BILA</t>
  </si>
  <si>
    <t>246123011200</t>
  </si>
  <si>
    <t>/RAL 6031 MATNY</t>
  </si>
  <si>
    <t>BARVA SPRAY ZLATA</t>
  </si>
  <si>
    <t>/AE MOTIP 4008</t>
  </si>
  <si>
    <t>246123017400</t>
  </si>
  <si>
    <t>BARVA SPRAY 400ML</t>
  </si>
  <si>
    <t>/RAL 5015</t>
  </si>
  <si>
    <t>246221061400</t>
  </si>
  <si>
    <t>246221063200</t>
  </si>
  <si>
    <t>246221069000</t>
  </si>
  <si>
    <t>246221072000</t>
  </si>
  <si>
    <t>/RAL 5010</t>
  </si>
  <si>
    <t>BARVA LUNAL P20</t>
  </si>
  <si>
    <t>/RAL 9005</t>
  </si>
  <si>
    <t>246221136400</t>
  </si>
  <si>
    <t>BARVA - SPREJ FIALOVY</t>
  </si>
  <si>
    <t>/RAL4005</t>
  </si>
  <si>
    <t>246221136600</t>
  </si>
  <si>
    <t>BARVA - SPREJ ZLUTY</t>
  </si>
  <si>
    <t>/RAL1021</t>
  </si>
  <si>
    <t>246221136900</t>
  </si>
  <si>
    <t>BARVA - SPREJ BILY</t>
  </si>
  <si>
    <t>/RAL9010</t>
  </si>
  <si>
    <t>246221137000</t>
  </si>
  <si>
    <t>BARVA-SPREJ RAL 9005</t>
  </si>
  <si>
    <t>/CERNA MATNA</t>
  </si>
  <si>
    <t>246221137400</t>
  </si>
  <si>
    <t>BARVA-SPREJ RAL 6009</t>
  </si>
  <si>
    <t>/TM.ZELENA/LESKLA</t>
  </si>
  <si>
    <t>246235209400</t>
  </si>
  <si>
    <t>TVRDIDLO PUR 2K</t>
  </si>
  <si>
    <t>246332002500</t>
  </si>
  <si>
    <t>REDIDLO ALEXIT 62</t>
  </si>
  <si>
    <t>246431255300</t>
  </si>
  <si>
    <t>/S 6300</t>
  </si>
  <si>
    <t>246433300600</t>
  </si>
  <si>
    <t>TUZIDLO FINALIN HARTER 5</t>
  </si>
  <si>
    <t>246441260600</t>
  </si>
  <si>
    <t>246441261200</t>
  </si>
  <si>
    <t>BARVA VRCHNI RAL 9016</t>
  </si>
  <si>
    <t>/539/9016</t>
  </si>
  <si>
    <t>246700009600</t>
  </si>
  <si>
    <t>TOPCOAT TRAFFIC GREY A</t>
  </si>
  <si>
    <t>/RAL7042/G5397042</t>
  </si>
  <si>
    <t>246700045900</t>
  </si>
  <si>
    <t>BARVA RAL 3011CERVENA</t>
  </si>
  <si>
    <t>/SPREJ</t>
  </si>
  <si>
    <t>246700101100</t>
  </si>
  <si>
    <t>REDIDLO 841</t>
  </si>
  <si>
    <t>/ART.NR.9000839</t>
  </si>
  <si>
    <t>BA</t>
  </si>
  <si>
    <t>246900057700</t>
  </si>
  <si>
    <t>BARVA TRAFFIC BILA</t>
  </si>
  <si>
    <t>/SPREJ 400ML/12KS</t>
  </si>
  <si>
    <t>246900058700</t>
  </si>
  <si>
    <t>TOPCOAT MECALAC GREY</t>
  </si>
  <si>
    <t>/536/H781</t>
  </si>
  <si>
    <t>246900060800</t>
  </si>
  <si>
    <t>BARVA VRCHNI PUR</t>
  </si>
  <si>
    <t>247421013100</t>
  </si>
  <si>
    <t>REDIDLO CHEMOPREN 1L</t>
  </si>
  <si>
    <t>29500448200001</t>
  </si>
  <si>
    <t>BARVA ZAKL BEC.2PK EPOXY</t>
  </si>
  <si>
    <t>/274/0296</t>
  </si>
  <si>
    <t>29500448400001</t>
  </si>
  <si>
    <t>BARVA VRCHNI BEC.RAL1013</t>
  </si>
  <si>
    <t>/PEARL WHITE</t>
  </si>
  <si>
    <t>Celková nabídková cena v Kč bez DPH</t>
  </si>
  <si>
    <t>246700045800</t>
  </si>
  <si>
    <t>BARVA RAL 7040 SV.SEDA</t>
  </si>
  <si>
    <t>Identifikační údaje:</t>
  </si>
  <si>
    <t>Název/jméno prodávajícího:</t>
  </si>
  <si>
    <t>IČ:</t>
  </si>
  <si>
    <t>Razítko a podpis osoby oprávněné jednat jménem či za prodávajícího:</t>
  </si>
  <si>
    <t>S2000/0110</t>
  </si>
  <si>
    <t>S 2013/1010</t>
  </si>
  <si>
    <t>BARVA 2K PUR</t>
  </si>
  <si>
    <t xml:space="preserve"> U 7002/0000</t>
  </si>
  <si>
    <t>C 6000/0000</t>
  </si>
  <si>
    <t>ČSN 0199</t>
  </si>
  <si>
    <t>BARVA SPRAY CERNA MAT</t>
  </si>
  <si>
    <t>K 2020/0199</t>
  </si>
  <si>
    <t>BARVA SPRAY ČSN1999</t>
  </si>
  <si>
    <t>BARVA SPREJ-NATO GREEN</t>
  </si>
  <si>
    <t>BARVA SYNT.ŠEDÁ ZÁKL.</t>
  </si>
  <si>
    <t>BARVA SYNT.VRCH.Š.PASTEL</t>
  </si>
  <si>
    <t>BARVA SYNT.UNIVERZÁL</t>
  </si>
  <si>
    <t xml:space="preserve">PUR TUZIDLO </t>
  </si>
  <si>
    <t>EPOXID REDIDLO S6300/0000</t>
  </si>
  <si>
    <t>REDIDLO NITROCELUOZA</t>
  </si>
  <si>
    <t>BARVA SILIKON THERMO ČERNÁ</t>
  </si>
  <si>
    <t>Veřejná zakázka: Dodávky barev a nátěrových hmot - část 2. Dodávky ostatních barev a nátěrových hmot</t>
  </si>
  <si>
    <t>Rámcová smlouva č. 231/19</t>
  </si>
  <si>
    <t>OTĚRUVZDORNÁ BARVA NA BETON</t>
  </si>
  <si>
    <t>VODOU ŘEDITELNÁ, ODOLNÁ CHEM. ROZMRAZ. LÁTKÁM</t>
  </si>
  <si>
    <t xml:space="preserve"> RAL1007</t>
  </si>
  <si>
    <t>RAL 5010</t>
  </si>
  <si>
    <t>RAL 9005</t>
  </si>
  <si>
    <t>Předpokládané množství MJ na 2  roky</t>
  </si>
  <si>
    <t>nelze určit o co jde ??</t>
  </si>
  <si>
    <t xml:space="preserve"> /RAL 3020/20KG</t>
  </si>
  <si>
    <t>Shodný materiál jako 246235200000, 246235205000 a 246235209000 (2K-PUR Lack – viz. příloha) - lesklý</t>
  </si>
  <si>
    <t>Komentář</t>
  </si>
  <si>
    <t>Ředidlo PUR</t>
  </si>
  <si>
    <t>Ředidlo akryl</t>
  </si>
  <si>
    <t>viz. technický list 2k pur lack</t>
  </si>
  <si>
    <t>viz. technický list TL Lunal P20</t>
  </si>
  <si>
    <t>viz. technický list 246123007400</t>
  </si>
  <si>
    <t>viz. technický list TL /539/9016</t>
  </si>
  <si>
    <t>viz. technický list TL_274 0296 2K Epoxy Primer</t>
  </si>
  <si>
    <t>viz. technický list TL 536H781 Mecalac grey</t>
  </si>
  <si>
    <t>viz. technický list TL 0842_001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</si>
</sst>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/>
    <xf numFmtId="1" fontId="5" fillId="0" borderId="0" xfId="21" applyNumberFormat="1" applyFont="1" applyFill="1" applyAlignment="1" applyProtection="1">
      <alignment horizontal="left"/>
      <protection/>
    </xf>
    <xf numFmtId="0" fontId="6" fillId="0" borderId="0" xfId="21" applyFont="1" applyAlignment="1" applyProtection="1">
      <alignment horizontal="center"/>
      <protection/>
    </xf>
    <xf numFmtId="0" fontId="7" fillId="0" borderId="0" xfId="21" applyFont="1" applyFill="1" applyAlignment="1" applyProtection="1">
      <alignment horizontal="center"/>
      <protection/>
    </xf>
    <xf numFmtId="0" fontId="7" fillId="0" borderId="0" xfId="21" applyFont="1" applyFill="1" applyProtection="1">
      <alignment/>
      <protection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Protection="1">
      <alignment/>
      <protection/>
    </xf>
    <xf numFmtId="49" fontId="11" fillId="0" borderId="0" xfId="21" applyNumberFormat="1" applyFont="1" applyFill="1" applyBorder="1" applyAlignment="1" applyProtection="1">
      <alignment horizontal="center"/>
      <protection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3" fillId="4" borderId="4" xfId="21" applyNumberFormat="1" applyFont="1" applyFill="1" applyBorder="1" applyAlignment="1" applyProtection="1">
      <alignment horizontal="center" vertical="center" wrapText="1"/>
      <protection/>
    </xf>
    <xf numFmtId="0" fontId="4" fillId="4" borderId="4" xfId="2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2" fontId="8" fillId="3" borderId="10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center"/>
    </xf>
    <xf numFmtId="0" fontId="0" fillId="5" borderId="0" xfId="0" applyFill="1"/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4" borderId="11" xfId="21" applyFont="1" applyFill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9" fillId="4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1" fillId="0" borderId="9" xfId="21" applyNumberFormat="1" applyFont="1" applyFill="1" applyBorder="1" applyAlignment="1" applyProtection="1">
      <alignment horizontal="left" vertical="center" wrapText="1"/>
      <protection/>
    </xf>
    <xf numFmtId="49" fontId="11" fillId="0" borderId="18" xfId="21" applyNumberFormat="1" applyFont="1" applyFill="1" applyBorder="1" applyAlignment="1" applyProtection="1">
      <alignment horizontal="left" vertical="center" wrapText="1"/>
      <protection/>
    </xf>
    <xf numFmtId="0" fontId="12" fillId="3" borderId="9" xfId="21" applyFont="1" applyFill="1" applyBorder="1" applyAlignment="1" applyProtection="1">
      <alignment horizontal="center" vertical="center"/>
      <protection locked="0"/>
    </xf>
    <xf numFmtId="0" fontId="12" fillId="3" borderId="19" xfId="21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1" fontId="5" fillId="0" borderId="0" xfId="21" applyNumberFormat="1" applyFont="1" applyFill="1" applyAlignment="1" applyProtection="1">
      <alignment horizontal="left"/>
      <protection/>
    </xf>
    <xf numFmtId="49" fontId="10" fillId="0" borderId="0" xfId="21" applyNumberFormat="1" applyFont="1" applyFill="1" applyBorder="1" applyAlignment="1" applyProtection="1">
      <alignment horizontal="left"/>
      <protection/>
    </xf>
    <xf numFmtId="49" fontId="11" fillId="0" borderId="5" xfId="21" applyNumberFormat="1" applyFont="1" applyFill="1" applyBorder="1" applyAlignment="1" applyProtection="1">
      <alignment horizontal="left" vertical="center" wrapText="1"/>
      <protection/>
    </xf>
    <xf numFmtId="49" fontId="11" fillId="0" borderId="12" xfId="21" applyNumberFormat="1" applyFont="1" applyFill="1" applyBorder="1" applyAlignment="1" applyProtection="1">
      <alignment horizontal="left" vertical="center" wrapText="1"/>
      <protection/>
    </xf>
    <xf numFmtId="0" fontId="12" fillId="3" borderId="5" xfId="21" applyFont="1" applyFill="1" applyBorder="1" applyAlignment="1" applyProtection="1">
      <alignment horizontal="center" vertical="center"/>
      <protection locked="0"/>
    </xf>
    <xf numFmtId="0" fontId="12" fillId="3" borderId="22" xfId="21" applyFont="1" applyFill="1" applyBorder="1" applyAlignment="1" applyProtection="1">
      <alignment horizontal="center" vertical="center"/>
      <protection locked="0"/>
    </xf>
    <xf numFmtId="49" fontId="11" fillId="0" borderId="7" xfId="21" applyNumberFormat="1" applyFont="1" applyFill="1" applyBorder="1" applyAlignment="1" applyProtection="1">
      <alignment horizontal="left" vertical="center"/>
      <protection/>
    </xf>
    <xf numFmtId="49" fontId="11" fillId="0" borderId="23" xfId="21" applyNumberFormat="1" applyFont="1" applyFill="1" applyBorder="1" applyAlignment="1" applyProtection="1">
      <alignment horizontal="left" vertical="center"/>
      <protection/>
    </xf>
    <xf numFmtId="0" fontId="12" fillId="3" borderId="7" xfId="21" applyFont="1" applyFill="1" applyBorder="1" applyAlignment="1" applyProtection="1">
      <alignment horizontal="center" vertical="center"/>
      <protection locked="0"/>
    </xf>
    <xf numFmtId="0" fontId="12" fillId="3" borderId="24" xfId="2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4" borderId="26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1"/>
  <sheetViews>
    <sheetView tabSelected="1" zoomScale="80" zoomScaleNormal="80" workbookViewId="0" topLeftCell="A1">
      <selection activeCell="O11" sqref="O11"/>
    </sheetView>
  </sheetViews>
  <sheetFormatPr defaultColWidth="9.140625" defaultRowHeight="15"/>
  <cols>
    <col min="1" max="1" width="18.57421875" style="0" customWidth="1"/>
    <col min="2" max="2" width="35.57421875" style="0" customWidth="1"/>
    <col min="3" max="3" width="52.57421875" style="0" customWidth="1"/>
    <col min="4" max="4" width="16.00390625" style="0" customWidth="1"/>
    <col min="5" max="5" width="15.421875" style="0" customWidth="1"/>
    <col min="6" max="6" width="18.421875" style="0" customWidth="1"/>
    <col min="7" max="7" width="16.57421875" style="0" customWidth="1"/>
    <col min="8" max="8" width="59.00390625" style="0" customWidth="1"/>
  </cols>
  <sheetData>
    <row r="1" ht="14.25" customHeight="1"/>
    <row r="2" spans="1:5" ht="15">
      <c r="A2" s="56" t="s">
        <v>108</v>
      </c>
      <c r="B2" s="56"/>
      <c r="C2" s="56"/>
      <c r="D2" s="56"/>
      <c r="E2" s="56"/>
    </row>
    <row r="3" spans="1:5" ht="15">
      <c r="A3" s="1" t="s">
        <v>109</v>
      </c>
      <c r="B3" s="2"/>
      <c r="C3" s="2"/>
      <c r="D3" s="2"/>
      <c r="E3" s="2"/>
    </row>
    <row r="4" spans="1:5" ht="15">
      <c r="A4" s="1" t="s">
        <v>6</v>
      </c>
      <c r="B4" s="3"/>
      <c r="C4" s="4"/>
      <c r="D4" s="4"/>
      <c r="E4" s="4"/>
    </row>
    <row r="5" ht="15.75" thickBot="1"/>
    <row r="6" spans="1:8" ht="60" customHeight="1" thickBot="1">
      <c r="A6" s="17" t="s">
        <v>0</v>
      </c>
      <c r="B6" s="18" t="s">
        <v>1</v>
      </c>
      <c r="C6" s="18" t="s">
        <v>9</v>
      </c>
      <c r="D6" s="18" t="s">
        <v>4</v>
      </c>
      <c r="E6" s="19" t="s">
        <v>115</v>
      </c>
      <c r="F6" s="20" t="s">
        <v>2</v>
      </c>
      <c r="G6" s="39" t="s">
        <v>3</v>
      </c>
      <c r="H6" s="68" t="s">
        <v>119</v>
      </c>
    </row>
    <row r="7" spans="1:8" ht="15">
      <c r="A7" s="21">
        <v>246123007400</v>
      </c>
      <c r="B7" s="38" t="s">
        <v>110</v>
      </c>
      <c r="C7" s="22" t="s">
        <v>111</v>
      </c>
      <c r="D7" s="23" t="s">
        <v>8</v>
      </c>
      <c r="E7" s="24">
        <v>120</v>
      </c>
      <c r="F7" s="25"/>
      <c r="G7" s="40">
        <f>E7*F7</f>
        <v>0</v>
      </c>
      <c r="H7" s="67" t="s">
        <v>124</v>
      </c>
    </row>
    <row r="8" spans="1:8" ht="15">
      <c r="A8" s="26">
        <v>246123008700</v>
      </c>
      <c r="B8" s="8" t="s">
        <v>11</v>
      </c>
      <c r="C8" s="8" t="s">
        <v>12</v>
      </c>
      <c r="D8" s="9" t="s">
        <v>10</v>
      </c>
      <c r="E8" s="7">
        <v>70</v>
      </c>
      <c r="F8" s="15"/>
      <c r="G8" s="41">
        <f aca="true" t="shared" si="0" ref="G8:G45">E8*F8</f>
        <v>0</v>
      </c>
      <c r="H8" s="45"/>
    </row>
    <row r="9" spans="1:8" ht="15">
      <c r="A9" s="26">
        <v>246123009000</v>
      </c>
      <c r="B9" s="8" t="s">
        <v>97</v>
      </c>
      <c r="C9" s="8" t="s">
        <v>96</v>
      </c>
      <c r="D9" s="9" t="s">
        <v>10</v>
      </c>
      <c r="E9" s="7">
        <v>160</v>
      </c>
      <c r="F9" s="16"/>
      <c r="G9" s="41">
        <f t="shared" si="0"/>
        <v>0</v>
      </c>
      <c r="H9" s="45"/>
    </row>
    <row r="10" spans="1:8" ht="15">
      <c r="A10" s="26" t="s">
        <v>13</v>
      </c>
      <c r="B10" s="8" t="s">
        <v>99</v>
      </c>
      <c r="C10" s="8" t="s">
        <v>14</v>
      </c>
      <c r="D10" s="9" t="s">
        <v>10</v>
      </c>
      <c r="E10" s="7">
        <v>60</v>
      </c>
      <c r="F10" s="16"/>
      <c r="G10" s="41">
        <f t="shared" si="0"/>
        <v>0</v>
      </c>
      <c r="H10" s="45"/>
    </row>
    <row r="11" spans="1:8" ht="16.5" customHeight="1">
      <c r="A11" s="26" t="s">
        <v>15</v>
      </c>
      <c r="B11" s="8" t="s">
        <v>16</v>
      </c>
      <c r="C11" s="8" t="s">
        <v>5</v>
      </c>
      <c r="D11" s="9" t="s">
        <v>10</v>
      </c>
      <c r="E11" s="7">
        <v>60</v>
      </c>
      <c r="F11" s="16"/>
      <c r="G11" s="41">
        <f t="shared" si="0"/>
        <v>0</v>
      </c>
      <c r="H11" s="45"/>
    </row>
    <row r="12" spans="1:8" ht="15">
      <c r="A12" s="26" t="s">
        <v>17</v>
      </c>
      <c r="B12" s="8" t="s">
        <v>100</v>
      </c>
      <c r="C12" s="8" t="s">
        <v>18</v>
      </c>
      <c r="D12" s="9" t="s">
        <v>10</v>
      </c>
      <c r="E12" s="7">
        <v>80</v>
      </c>
      <c r="F12" s="16"/>
      <c r="G12" s="41">
        <f t="shared" si="0"/>
        <v>0</v>
      </c>
      <c r="H12" s="45"/>
    </row>
    <row r="13" spans="1:8" ht="15">
      <c r="A13" s="26">
        <v>246123016600</v>
      </c>
      <c r="B13" s="8" t="s">
        <v>19</v>
      </c>
      <c r="C13" s="8" t="s">
        <v>20</v>
      </c>
      <c r="D13" s="9" t="s">
        <v>10</v>
      </c>
      <c r="E13" s="7">
        <v>35</v>
      </c>
      <c r="F13" s="16"/>
      <c r="G13" s="41">
        <f t="shared" si="0"/>
        <v>0</v>
      </c>
      <c r="H13" s="45"/>
    </row>
    <row r="14" spans="1:8" ht="15">
      <c r="A14" s="26" t="s">
        <v>21</v>
      </c>
      <c r="B14" s="8" t="s">
        <v>22</v>
      </c>
      <c r="C14" s="8" t="s">
        <v>23</v>
      </c>
      <c r="D14" s="9" t="s">
        <v>10</v>
      </c>
      <c r="E14" s="7">
        <v>5</v>
      </c>
      <c r="F14" s="16"/>
      <c r="G14" s="41">
        <f t="shared" si="0"/>
        <v>0</v>
      </c>
      <c r="H14" s="45"/>
    </row>
    <row r="15" spans="1:8" ht="15">
      <c r="A15" s="26" t="s">
        <v>24</v>
      </c>
      <c r="B15" s="8" t="s">
        <v>101</v>
      </c>
      <c r="C15" s="8" t="s">
        <v>91</v>
      </c>
      <c r="D15" s="9" t="s">
        <v>8</v>
      </c>
      <c r="E15" s="7">
        <v>5</v>
      </c>
      <c r="F15" s="16"/>
      <c r="G15" s="41">
        <f t="shared" si="0"/>
        <v>0</v>
      </c>
      <c r="H15" s="45"/>
    </row>
    <row r="16" spans="1:8" ht="15">
      <c r="A16" s="26" t="s">
        <v>25</v>
      </c>
      <c r="B16" s="8" t="s">
        <v>101</v>
      </c>
      <c r="C16" s="8" t="s">
        <v>91</v>
      </c>
      <c r="D16" s="9" t="s">
        <v>8</v>
      </c>
      <c r="E16" s="7">
        <v>50</v>
      </c>
      <c r="F16" s="16"/>
      <c r="G16" s="41">
        <f t="shared" si="0"/>
        <v>0</v>
      </c>
      <c r="H16" s="45"/>
    </row>
    <row r="17" spans="1:8" ht="15">
      <c r="A17" s="27" t="s">
        <v>26</v>
      </c>
      <c r="B17" s="6" t="s">
        <v>102</v>
      </c>
      <c r="C17" s="6" t="s">
        <v>92</v>
      </c>
      <c r="D17" s="9" t="s">
        <v>8</v>
      </c>
      <c r="E17" s="5">
        <v>10</v>
      </c>
      <c r="F17" s="16"/>
      <c r="G17" s="41">
        <f t="shared" si="0"/>
        <v>0</v>
      </c>
      <c r="H17" s="45"/>
    </row>
    <row r="18" spans="1:8" ht="15">
      <c r="A18" s="26" t="s">
        <v>85</v>
      </c>
      <c r="B18" s="8" t="s">
        <v>86</v>
      </c>
      <c r="C18" s="8" t="s">
        <v>63</v>
      </c>
      <c r="D18" s="9" t="s">
        <v>10</v>
      </c>
      <c r="E18" s="7">
        <v>35</v>
      </c>
      <c r="F18" s="16"/>
      <c r="G18" s="41">
        <f t="shared" si="0"/>
        <v>0</v>
      </c>
      <c r="H18" s="45"/>
    </row>
    <row r="19" spans="1:8" ht="15">
      <c r="A19" s="26" t="s">
        <v>27</v>
      </c>
      <c r="B19" s="8" t="s">
        <v>103</v>
      </c>
      <c r="C19" s="8" t="s">
        <v>28</v>
      </c>
      <c r="D19" s="9" t="s">
        <v>8</v>
      </c>
      <c r="E19" s="7">
        <v>150</v>
      </c>
      <c r="F19" s="16"/>
      <c r="G19" s="41">
        <f t="shared" si="0"/>
        <v>0</v>
      </c>
      <c r="H19" s="45"/>
    </row>
    <row r="20" spans="1:8" ht="15">
      <c r="A20" s="26">
        <v>246221114900</v>
      </c>
      <c r="B20" s="37" t="s">
        <v>29</v>
      </c>
      <c r="C20" s="8" t="s">
        <v>30</v>
      </c>
      <c r="D20" s="9" t="s">
        <v>8</v>
      </c>
      <c r="E20" s="7">
        <v>250</v>
      </c>
      <c r="F20" s="16"/>
      <c r="G20" s="41">
        <f t="shared" si="0"/>
        <v>0</v>
      </c>
      <c r="H20" s="45" t="s">
        <v>123</v>
      </c>
    </row>
    <row r="21" spans="1:8" ht="15">
      <c r="A21" s="26" t="s">
        <v>31</v>
      </c>
      <c r="B21" s="8" t="s">
        <v>32</v>
      </c>
      <c r="C21" s="8" t="s">
        <v>33</v>
      </c>
      <c r="D21" s="9" t="s">
        <v>10</v>
      </c>
      <c r="E21" s="7">
        <v>70</v>
      </c>
      <c r="F21" s="16"/>
      <c r="G21" s="41">
        <f t="shared" si="0"/>
        <v>0</v>
      </c>
      <c r="H21" s="45"/>
    </row>
    <row r="22" spans="1:8" ht="15">
      <c r="A22" s="26" t="s">
        <v>34</v>
      </c>
      <c r="B22" s="8" t="s">
        <v>35</v>
      </c>
      <c r="C22" s="8" t="s">
        <v>36</v>
      </c>
      <c r="D22" s="9" t="s">
        <v>8</v>
      </c>
      <c r="E22" s="7">
        <v>25</v>
      </c>
      <c r="F22" s="16"/>
      <c r="G22" s="41">
        <f t="shared" si="0"/>
        <v>0</v>
      </c>
      <c r="H22" s="45"/>
    </row>
    <row r="23" spans="1:8" ht="15">
      <c r="A23" s="26" t="s">
        <v>37</v>
      </c>
      <c r="B23" s="8" t="s">
        <v>38</v>
      </c>
      <c r="C23" s="8" t="s">
        <v>39</v>
      </c>
      <c r="D23" s="9" t="s">
        <v>10</v>
      </c>
      <c r="E23" s="7">
        <v>25</v>
      </c>
      <c r="F23" s="16"/>
      <c r="G23" s="41">
        <f t="shared" si="0"/>
        <v>0</v>
      </c>
      <c r="H23" s="45"/>
    </row>
    <row r="24" spans="1:8" ht="15">
      <c r="A24" s="26" t="s">
        <v>40</v>
      </c>
      <c r="B24" s="8" t="s">
        <v>41</v>
      </c>
      <c r="C24" s="8" t="s">
        <v>42</v>
      </c>
      <c r="D24" s="9" t="s">
        <v>10</v>
      </c>
      <c r="E24" s="7">
        <v>120</v>
      </c>
      <c r="F24" s="16"/>
      <c r="G24" s="41">
        <f t="shared" si="0"/>
        <v>0</v>
      </c>
      <c r="H24" s="45"/>
    </row>
    <row r="25" spans="1:8" ht="15">
      <c r="A25" s="26" t="s">
        <v>43</v>
      </c>
      <c r="B25" s="8" t="s">
        <v>44</v>
      </c>
      <c r="C25" s="8" t="s">
        <v>45</v>
      </c>
      <c r="D25" s="9" t="s">
        <v>10</v>
      </c>
      <c r="E25" s="7">
        <v>10</v>
      </c>
      <c r="F25" s="16"/>
      <c r="G25" s="41">
        <f t="shared" si="0"/>
        <v>0</v>
      </c>
      <c r="H25" s="45"/>
    </row>
    <row r="26" spans="1:8" ht="15">
      <c r="A26" s="26">
        <v>246235200000</v>
      </c>
      <c r="B26" s="37" t="s">
        <v>93</v>
      </c>
      <c r="C26" s="8" t="s">
        <v>112</v>
      </c>
      <c r="D26" s="9" t="s">
        <v>8</v>
      </c>
      <c r="E26" s="7">
        <v>650</v>
      </c>
      <c r="F26" s="16"/>
      <c r="G26" s="41">
        <f t="shared" si="0"/>
        <v>0</v>
      </c>
      <c r="H26" s="45" t="s">
        <v>122</v>
      </c>
    </row>
    <row r="27" spans="1:8" ht="15">
      <c r="A27" s="26">
        <v>246235205000</v>
      </c>
      <c r="B27" s="37" t="s">
        <v>93</v>
      </c>
      <c r="C27" s="8" t="s">
        <v>113</v>
      </c>
      <c r="D27" s="9" t="s">
        <v>8</v>
      </c>
      <c r="E27" s="7">
        <v>350</v>
      </c>
      <c r="F27" s="16"/>
      <c r="G27" s="41">
        <f t="shared" si="0"/>
        <v>0</v>
      </c>
      <c r="H27" s="45" t="s">
        <v>122</v>
      </c>
    </row>
    <row r="28" spans="1:8" ht="15">
      <c r="A28" s="26">
        <v>246235209000</v>
      </c>
      <c r="B28" s="37" t="s">
        <v>93</v>
      </c>
      <c r="C28" s="8" t="s">
        <v>114</v>
      </c>
      <c r="D28" s="9" t="s">
        <v>8</v>
      </c>
      <c r="E28" s="7">
        <v>360</v>
      </c>
      <c r="F28" s="16"/>
      <c r="G28" s="41">
        <f t="shared" si="0"/>
        <v>0</v>
      </c>
      <c r="H28" s="45" t="s">
        <v>122</v>
      </c>
    </row>
    <row r="29" spans="1:8" ht="15">
      <c r="A29" s="26" t="s">
        <v>46</v>
      </c>
      <c r="B29" s="8" t="s">
        <v>47</v>
      </c>
      <c r="C29" s="8" t="s">
        <v>5</v>
      </c>
      <c r="D29" s="9" t="s">
        <v>8</v>
      </c>
      <c r="E29" s="7">
        <v>200</v>
      </c>
      <c r="F29" s="16"/>
      <c r="G29" s="41">
        <f t="shared" si="0"/>
        <v>0</v>
      </c>
      <c r="H29" s="45"/>
    </row>
    <row r="30" spans="1:8" ht="15">
      <c r="A30" s="26" t="s">
        <v>48</v>
      </c>
      <c r="B30" s="8" t="s">
        <v>104</v>
      </c>
      <c r="C30" s="8" t="s">
        <v>94</v>
      </c>
      <c r="D30" s="9" t="s">
        <v>8</v>
      </c>
      <c r="E30" s="7">
        <v>60</v>
      </c>
      <c r="F30" s="16"/>
      <c r="G30" s="41">
        <f t="shared" si="0"/>
        <v>0</v>
      </c>
      <c r="H30" s="45"/>
    </row>
    <row r="31" spans="1:8" ht="15">
      <c r="A31" s="26" t="s">
        <v>50</v>
      </c>
      <c r="B31" s="8" t="s">
        <v>105</v>
      </c>
      <c r="C31" s="8" t="s">
        <v>51</v>
      </c>
      <c r="D31" s="9" t="s">
        <v>8</v>
      </c>
      <c r="E31" s="7">
        <v>450</v>
      </c>
      <c r="F31" s="16"/>
      <c r="G31" s="41">
        <f t="shared" si="0"/>
        <v>0</v>
      </c>
      <c r="H31" s="45"/>
    </row>
    <row r="32" spans="1:8" ht="15">
      <c r="A32" s="26" t="s">
        <v>52</v>
      </c>
      <c r="B32" s="8" t="s">
        <v>53</v>
      </c>
      <c r="C32" s="8" t="s">
        <v>5</v>
      </c>
      <c r="D32" s="9" t="s">
        <v>10</v>
      </c>
      <c r="E32" s="7">
        <v>10</v>
      </c>
      <c r="F32" s="16"/>
      <c r="G32" s="41">
        <f t="shared" si="0"/>
        <v>0</v>
      </c>
      <c r="H32" s="45"/>
    </row>
    <row r="33" spans="1:8" ht="15">
      <c r="A33" s="26" t="s">
        <v>54</v>
      </c>
      <c r="B33" s="8" t="s">
        <v>106</v>
      </c>
      <c r="C33" s="8" t="s">
        <v>95</v>
      </c>
      <c r="D33" s="9" t="s">
        <v>8</v>
      </c>
      <c r="E33" s="7">
        <v>50</v>
      </c>
      <c r="F33" s="16"/>
      <c r="G33" s="41">
        <f t="shared" si="0"/>
        <v>0</v>
      </c>
      <c r="H33" s="45"/>
    </row>
    <row r="34" spans="1:8" ht="15">
      <c r="A34" s="26" t="s">
        <v>55</v>
      </c>
      <c r="B34" s="8" t="s">
        <v>107</v>
      </c>
      <c r="C34" s="8" t="s">
        <v>98</v>
      </c>
      <c r="D34" s="9" t="s">
        <v>8</v>
      </c>
      <c r="E34" s="7">
        <v>25</v>
      </c>
      <c r="F34" s="16"/>
      <c r="G34" s="41">
        <f t="shared" si="0"/>
        <v>0</v>
      </c>
      <c r="H34" s="45"/>
    </row>
    <row r="35" spans="1:8" ht="15">
      <c r="A35" s="26">
        <v>246700009500</v>
      </c>
      <c r="B35" s="37" t="s">
        <v>56</v>
      </c>
      <c r="C35" s="8" t="s">
        <v>57</v>
      </c>
      <c r="D35" s="9" t="s">
        <v>7</v>
      </c>
      <c r="E35" s="7">
        <v>1000</v>
      </c>
      <c r="F35" s="16"/>
      <c r="G35" s="41">
        <f t="shared" si="0"/>
        <v>0</v>
      </c>
      <c r="H35" s="45" t="s">
        <v>125</v>
      </c>
    </row>
    <row r="36" spans="1:8" ht="15">
      <c r="A36" s="26" t="s">
        <v>58</v>
      </c>
      <c r="B36" s="8" t="s">
        <v>59</v>
      </c>
      <c r="C36" s="8" t="s">
        <v>60</v>
      </c>
      <c r="D36" s="9" t="s">
        <v>10</v>
      </c>
      <c r="E36" s="7">
        <v>30</v>
      </c>
      <c r="F36" s="16"/>
      <c r="G36" s="41">
        <f t="shared" si="0"/>
        <v>0</v>
      </c>
      <c r="H36" s="45"/>
    </row>
    <row r="37" spans="1:8" ht="15">
      <c r="A37" s="26" t="s">
        <v>61</v>
      </c>
      <c r="B37" s="8" t="s">
        <v>62</v>
      </c>
      <c r="C37" s="8" t="s">
        <v>63</v>
      </c>
      <c r="D37" s="9" t="s">
        <v>10</v>
      </c>
      <c r="E37" s="7">
        <v>25</v>
      </c>
      <c r="F37" s="16"/>
      <c r="G37" s="41">
        <f t="shared" si="0"/>
        <v>0</v>
      </c>
      <c r="H37" s="45"/>
    </row>
    <row r="38" spans="1:8" ht="15">
      <c r="A38" s="26">
        <v>246700100000</v>
      </c>
      <c r="B38" s="37" t="s">
        <v>49</v>
      </c>
      <c r="C38" s="8" t="s">
        <v>5</v>
      </c>
      <c r="D38" s="9" t="s">
        <v>8</v>
      </c>
      <c r="E38" s="8">
        <v>600</v>
      </c>
      <c r="F38" s="34"/>
      <c r="G38" s="41">
        <f t="shared" si="0"/>
        <v>0</v>
      </c>
      <c r="H38" s="45" t="s">
        <v>120</v>
      </c>
    </row>
    <row r="39" spans="1:8" ht="15">
      <c r="A39" s="26" t="s">
        <v>64</v>
      </c>
      <c r="B39" s="37" t="s">
        <v>65</v>
      </c>
      <c r="C39" s="8" t="s">
        <v>66</v>
      </c>
      <c r="D39" s="9" t="s">
        <v>7</v>
      </c>
      <c r="E39" s="7">
        <v>150</v>
      </c>
      <c r="F39" s="16"/>
      <c r="G39" s="41">
        <f t="shared" si="0"/>
        <v>0</v>
      </c>
      <c r="H39" s="45" t="s">
        <v>121</v>
      </c>
    </row>
    <row r="40" spans="1:8" ht="15">
      <c r="A40" s="26" t="s">
        <v>68</v>
      </c>
      <c r="B40" s="8" t="s">
        <v>69</v>
      </c>
      <c r="C40" s="8" t="s">
        <v>70</v>
      </c>
      <c r="D40" s="9" t="s">
        <v>67</v>
      </c>
      <c r="E40" s="7">
        <v>5</v>
      </c>
      <c r="F40" s="16"/>
      <c r="G40" s="41">
        <f t="shared" si="0"/>
        <v>0</v>
      </c>
      <c r="H40" s="45"/>
    </row>
    <row r="41" spans="1:8" ht="15">
      <c r="A41" s="26" t="s">
        <v>71</v>
      </c>
      <c r="B41" s="37" t="s">
        <v>72</v>
      </c>
      <c r="C41" s="8" t="s">
        <v>73</v>
      </c>
      <c r="D41" s="9" t="s">
        <v>7</v>
      </c>
      <c r="E41" s="7">
        <v>700</v>
      </c>
      <c r="F41" s="16"/>
      <c r="G41" s="41">
        <f t="shared" si="0"/>
        <v>0</v>
      </c>
      <c r="H41" s="45" t="s">
        <v>127</v>
      </c>
    </row>
    <row r="42" spans="1:8" ht="30">
      <c r="A42" s="26" t="s">
        <v>74</v>
      </c>
      <c r="B42" s="37" t="s">
        <v>75</v>
      </c>
      <c r="C42" s="8" t="s">
        <v>117</v>
      </c>
      <c r="D42" s="9" t="s">
        <v>8</v>
      </c>
      <c r="E42" s="7">
        <v>30</v>
      </c>
      <c r="F42" s="16"/>
      <c r="G42" s="41">
        <f t="shared" si="0"/>
        <v>0</v>
      </c>
      <c r="H42" s="46" t="s">
        <v>118</v>
      </c>
    </row>
    <row r="43" spans="1:8" ht="15">
      <c r="A43" s="26" t="s">
        <v>76</v>
      </c>
      <c r="B43" s="8" t="s">
        <v>77</v>
      </c>
      <c r="C43" s="8" t="s">
        <v>5</v>
      </c>
      <c r="D43" s="9" t="s">
        <v>10</v>
      </c>
      <c r="E43" s="7">
        <v>10</v>
      </c>
      <c r="F43" s="16"/>
      <c r="G43" s="41">
        <f t="shared" si="0"/>
        <v>0</v>
      </c>
      <c r="H43" s="45"/>
    </row>
    <row r="44" spans="1:8" ht="15">
      <c r="A44" s="28" t="s">
        <v>78</v>
      </c>
      <c r="B44" s="37" t="s">
        <v>79</v>
      </c>
      <c r="C44" s="11" t="s">
        <v>80</v>
      </c>
      <c r="D44" s="12" t="s">
        <v>7</v>
      </c>
      <c r="E44" s="10">
        <v>2000</v>
      </c>
      <c r="F44" s="16"/>
      <c r="G44" s="42">
        <f t="shared" si="0"/>
        <v>0</v>
      </c>
      <c r="H44" s="47" t="s">
        <v>126</v>
      </c>
    </row>
    <row r="45" spans="1:8" ht="15.75" thickBot="1">
      <c r="A45" s="29" t="s">
        <v>81</v>
      </c>
      <c r="B45" s="35" t="s">
        <v>82</v>
      </c>
      <c r="C45" s="30" t="s">
        <v>83</v>
      </c>
      <c r="D45" s="31" t="s">
        <v>7</v>
      </c>
      <c r="E45" s="32">
        <v>500</v>
      </c>
      <c r="F45" s="33"/>
      <c r="G45" s="43">
        <f t="shared" si="0"/>
        <v>0</v>
      </c>
      <c r="H45" s="48" t="s">
        <v>128</v>
      </c>
    </row>
    <row r="46" spans="4:8" ht="15.75" thickBot="1">
      <c r="D46" s="53" t="s">
        <v>84</v>
      </c>
      <c r="E46" s="54"/>
      <c r="F46" s="55"/>
      <c r="G46" s="44">
        <f>SUM(G7:G45)</f>
        <v>0</v>
      </c>
      <c r="H46" s="66"/>
    </row>
    <row r="47" ht="15">
      <c r="B47" s="36" t="s">
        <v>116</v>
      </c>
    </row>
    <row r="48" spans="1:4" ht="15.75" thickBot="1">
      <c r="A48" s="57" t="s">
        <v>87</v>
      </c>
      <c r="B48" s="57"/>
      <c r="C48" s="13"/>
      <c r="D48" s="14"/>
    </row>
    <row r="49" spans="1:4" ht="15">
      <c r="A49" s="58" t="s">
        <v>88</v>
      </c>
      <c r="B49" s="59"/>
      <c r="C49" s="60"/>
      <c r="D49" s="61"/>
    </row>
    <row r="50" spans="1:4" ht="15">
      <c r="A50" s="62" t="s">
        <v>89</v>
      </c>
      <c r="B50" s="63"/>
      <c r="C50" s="64"/>
      <c r="D50" s="65"/>
    </row>
    <row r="51" spans="1:4" ht="46.5" customHeight="1" thickBot="1">
      <c r="A51" s="49" t="s">
        <v>90</v>
      </c>
      <c r="B51" s="50"/>
      <c r="C51" s="51"/>
      <c r="D51" s="52"/>
    </row>
  </sheetData>
  <protectedRanges>
    <protectedRange sqref="C49:D51" name="Oblast1_10_1"/>
  </protectedRanges>
  <mergeCells count="9">
    <mergeCell ref="A51:B51"/>
    <mergeCell ref="C51:D51"/>
    <mergeCell ref="D46:F46"/>
    <mergeCell ref="A2:E2"/>
    <mergeCell ref="A48:B48"/>
    <mergeCell ref="A49:B49"/>
    <mergeCell ref="C49:D49"/>
    <mergeCell ref="A50:B50"/>
    <mergeCell ref="C50:D50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2019-09-16T12:30:17Z</dcterms:modified>
  <cp:category/>
  <cp:version/>
  <cp:contentType/>
  <cp:contentStatus/>
</cp:coreProperties>
</file>