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ROK 2020\VZ\VZ KOO\Žíhání dílů na odstranění vnitřního pnutí S54_20, S55_20\S55_20 Žíhání na odstranění vnitřního pnutí - část 2\"/>
    </mc:Choice>
  </mc:AlternateContent>
  <bookViews>
    <workbookView xWindow="0" yWindow="0" windowWidth="28800" windowHeight="12435"/>
  </bookViews>
  <sheets>
    <sheet name="Technická specifikace a ceník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8" i="1" l="1"/>
  <c r="N8" i="1" s="1"/>
  <c r="M9" i="1" l="1"/>
  <c r="N9" i="1"/>
</calcChain>
</file>

<file path=xl/sharedStrings.xml><?xml version="1.0" encoding="utf-8"?>
<sst xmlns="http://schemas.openxmlformats.org/spreadsheetml/2006/main" count="32" uniqueCount="32">
  <si>
    <t>Příloha č. 1 - Technická specifikace a ceník</t>
  </si>
  <si>
    <t>Žíhání dílů na odstranění vnitřního pnutí</t>
  </si>
  <si>
    <t>Název operace v KOO</t>
  </si>
  <si>
    <t>Číslo výkresu</t>
  </si>
  <si>
    <t>Název dílu</t>
  </si>
  <si>
    <t>Číslo artiklu</t>
  </si>
  <si>
    <t>předpokládaný počet kusů v dávce</t>
  </si>
  <si>
    <t>předpokládaný počet kusů za období</t>
  </si>
  <si>
    <t>Průběžná doba plnění (dny)</t>
  </si>
  <si>
    <t>Nabídková cena za 1 ks v Kč bez DPH bez dopravy</t>
  </si>
  <si>
    <t>Nabídková cena celkem za období v Kč bez DPH</t>
  </si>
  <si>
    <t>žíhání</t>
  </si>
  <si>
    <t>SWT Gestel STR120</t>
  </si>
  <si>
    <t>3 dny</t>
  </si>
  <si>
    <t>Celková nabídková cena v Kč bez DPH</t>
  </si>
  <si>
    <t xml:space="preserve">-        Žíhat (počítaná nejvyšší tloušťka materiálu h = 115mm) dle ČSN 05 0211 - pro odstranění pnutí: při teplotě 600-660°C! Rychlost ohřevu = min 50°C/hod (viz. ČSN 05 0211 část 4.2.2- vh ≤ 5000/hod., ale 50 ≤ vh ‹ 250). </t>
  </si>
  <si>
    <t xml:space="preserve">-        Při vkládání svařence do pece nesmí být teplota pece vyšší než 400°C. </t>
  </si>
  <si>
    <t xml:space="preserve">-        Doba setrvání na žíhací teplotě (600-660°C) = 160min (viz. ČSN 05 0211 tabulka 1 – 120+15min na každých 25mm tloušťky nad 50mm). </t>
  </si>
  <si>
    <t>-        Rychlost chladnutí = max. 57°C/hod. (viz. ČSN 05 0211 část 4.2.2 - vc ≤ 6500/hod., ale 50 ‹ vc ‹ 250), rychlost ochlazování se musí dodržet až do teploty 200°C.</t>
  </si>
  <si>
    <t>Identifikační údaje:</t>
  </si>
  <si>
    <t>Název/jméno uchazeče (prodávajícího):</t>
  </si>
  <si>
    <t>IČ:</t>
  </si>
  <si>
    <t>Razítko a podpis osoby oprávněné jednat jménem či za uchazeče (prodávajícího):</t>
  </si>
  <si>
    <t>J2641650</t>
  </si>
  <si>
    <t>Součástí každé dodávky - záznam o tepelném zpracování dle ČSN 05 0211 / 7.1 , který musí obsahovat tepelné podmínky a křivku tepelného zpracování procesu.</t>
  </si>
  <si>
    <t>index</t>
  </si>
  <si>
    <t>03</t>
  </si>
  <si>
    <t>Rámcová smlouva č.: S55/20</t>
  </si>
  <si>
    <t>Veřejná zakázka: Žíhání dílů na odstranění vnitřního pnutí část 2.</t>
  </si>
  <si>
    <t>Vzdálenost z místa plnění do VOP v km</t>
  </si>
  <si>
    <t>Sazba Kč/km</t>
  </si>
  <si>
    <t>Nabídková cena celkem za období v Kč bez DPH s dopravou VOP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</si>
</sst>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\ &quot;Kč&quot;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b/>
      <i/>
      <sz val="10"/>
      <name val="Arial CE"/>
      <charset val="238"/>
    </font>
    <font>
      <sz val="10"/>
      <name val="Arial CE"/>
      <charset val="238"/>
    </font>
    <font>
      <sz val="10"/>
      <color theme="1"/>
      <name val="Calibri"/>
      <family val="2"/>
      <charset val="238"/>
      <scheme val="minor"/>
    </font>
    <font>
      <b/>
      <sz val="10"/>
      <name val="Arial CE"/>
      <charset val="238"/>
    </font>
    <font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4" fillId="0" borderId="0"/>
  </cellStyleXfs>
  <cellXfs count="41">
    <xf numFmtId="0" fontId="0" fillId="0" borderId="0" xfId="0"/>
    <xf numFmtId="0" fontId="2" fillId="0" borderId="0" xfId="1" applyProtection="1"/>
    <xf numFmtId="0" fontId="0" fillId="0" borderId="0" xfId="0" applyProtection="1"/>
    <xf numFmtId="0" fontId="5" fillId="0" borderId="0" xfId="2" applyFont="1" applyAlignment="1" applyProtection="1">
      <alignment vertical="center"/>
    </xf>
    <xf numFmtId="1" fontId="3" fillId="0" borderId="0" xfId="0" applyNumberFormat="1" applyFont="1" applyFill="1" applyAlignment="1" applyProtection="1">
      <alignment horizontal="left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4" fillId="0" borderId="0" xfId="2" applyAlignment="1" applyProtection="1">
      <alignment vertical="center"/>
    </xf>
    <xf numFmtId="0" fontId="8" fillId="0" borderId="4" xfId="2" applyFont="1" applyBorder="1" applyAlignment="1" applyProtection="1">
      <alignment horizontal="center" vertical="center"/>
    </xf>
    <xf numFmtId="49" fontId="8" fillId="0" borderId="5" xfId="2" applyNumberFormat="1" applyFont="1" applyBorder="1" applyAlignment="1" applyProtection="1">
      <alignment vertical="center"/>
    </xf>
    <xf numFmtId="1" fontId="8" fillId="0" borderId="5" xfId="2" applyNumberFormat="1" applyFont="1" applyBorder="1" applyAlignment="1" applyProtection="1">
      <alignment horizontal="center" vertical="center"/>
    </xf>
    <xf numFmtId="0" fontId="8" fillId="0" borderId="5" xfId="2" applyFont="1" applyBorder="1" applyAlignment="1" applyProtection="1">
      <alignment horizontal="center" vertical="center"/>
    </xf>
    <xf numFmtId="49" fontId="8" fillId="2" borderId="5" xfId="2" applyNumberFormat="1" applyFont="1" applyFill="1" applyBorder="1" applyAlignment="1" applyProtection="1">
      <alignment horizontal="center" vertical="center"/>
    </xf>
    <xf numFmtId="4" fontId="8" fillId="2" borderId="6" xfId="2" applyNumberFormat="1" applyFont="1" applyFill="1" applyBorder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49" fontId="8" fillId="0" borderId="5" xfId="2" applyNumberFormat="1" applyFont="1" applyBorder="1" applyAlignment="1" applyProtection="1">
      <alignment horizontal="center" vertical="center"/>
    </xf>
    <xf numFmtId="49" fontId="4" fillId="0" borderId="9" xfId="0" applyNumberFormat="1" applyFont="1" applyFill="1" applyBorder="1" applyAlignment="1" applyProtection="1">
      <alignment horizontal="left" vertical="center" wrapText="1"/>
    </xf>
    <xf numFmtId="49" fontId="4" fillId="0" borderId="10" xfId="0" applyNumberFormat="1" applyFont="1" applyFill="1" applyBorder="1" applyAlignment="1" applyProtection="1">
      <alignment horizontal="left" vertical="center" wrapText="1"/>
    </xf>
    <xf numFmtId="1" fontId="3" fillId="0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10" fillId="3" borderId="7" xfId="2" applyNumberFormat="1" applyFont="1" applyFill="1" applyBorder="1" applyAlignment="1" applyProtection="1">
      <alignment horizontal="center" vertical="center" wrapText="1" shrinkToFit="1"/>
    </xf>
    <xf numFmtId="49" fontId="10" fillId="3" borderId="8" xfId="2" applyNumberFormat="1" applyFont="1" applyFill="1" applyBorder="1" applyAlignment="1" applyProtection="1">
      <alignment horizontal="center" vertical="center" wrapText="1" shrinkToFit="1"/>
    </xf>
    <xf numFmtId="0" fontId="7" fillId="3" borderId="1" xfId="2" applyFont="1" applyFill="1" applyBorder="1" applyAlignment="1" applyProtection="1">
      <alignment horizontal="center" vertical="center" wrapText="1" shrinkToFit="1"/>
    </xf>
    <xf numFmtId="49" fontId="7" fillId="3" borderId="2" xfId="2" applyNumberFormat="1" applyFont="1" applyFill="1" applyBorder="1" applyAlignment="1" applyProtection="1">
      <alignment horizontal="center" vertical="center" wrapText="1" shrinkToFit="1"/>
    </xf>
    <xf numFmtId="0" fontId="7" fillId="3" borderId="2" xfId="2" applyFont="1" applyFill="1" applyBorder="1" applyAlignment="1" applyProtection="1">
      <alignment horizontal="center" vertical="center" wrapText="1" shrinkToFit="1"/>
    </xf>
    <xf numFmtId="164" fontId="7" fillId="3" borderId="2" xfId="2" applyNumberFormat="1" applyFont="1" applyFill="1" applyBorder="1" applyAlignment="1" applyProtection="1">
      <alignment horizontal="center" vertical="center" wrapText="1" shrinkToFit="1"/>
    </xf>
    <xf numFmtId="164" fontId="7" fillId="3" borderId="3" xfId="2" applyNumberFormat="1" applyFont="1" applyFill="1" applyBorder="1" applyAlignment="1" applyProtection="1">
      <alignment horizontal="center" vertical="center" wrapText="1" shrinkToFit="1"/>
    </xf>
    <xf numFmtId="2" fontId="0" fillId="0" borderId="5" xfId="0" applyNumberFormat="1" applyBorder="1" applyAlignment="1" applyProtection="1">
      <alignment horizontal="center" vertical="center"/>
    </xf>
    <xf numFmtId="4" fontId="8" fillId="2" borderId="5" xfId="2" applyNumberFormat="1" applyFont="1" applyFill="1" applyBorder="1" applyAlignment="1" applyProtection="1">
      <alignment horizontal="center" vertical="center"/>
    </xf>
    <xf numFmtId="4" fontId="10" fillId="3" borderId="12" xfId="2" applyNumberFormat="1" applyFont="1" applyFill="1" applyBorder="1" applyAlignment="1" applyProtection="1">
      <alignment horizontal="center" vertical="center"/>
    </xf>
    <xf numFmtId="0" fontId="6" fillId="0" borderId="13" xfId="2" applyFont="1" applyBorder="1" applyAlignment="1" applyProtection="1">
      <alignment horizontal="center" vertical="center"/>
    </xf>
    <xf numFmtId="0" fontId="6" fillId="0" borderId="14" xfId="2" applyFont="1" applyBorder="1" applyAlignment="1" applyProtection="1">
      <alignment horizontal="center" vertical="center"/>
    </xf>
    <xf numFmtId="0" fontId="6" fillId="0" borderId="15" xfId="2" applyFont="1" applyBorder="1" applyAlignment="1" applyProtection="1">
      <alignment horizontal="center" vertical="center"/>
    </xf>
    <xf numFmtId="4" fontId="10" fillId="5" borderId="12" xfId="2" applyNumberFormat="1" applyFont="1" applyFill="1" applyBorder="1" applyAlignment="1" applyProtection="1">
      <alignment horizontal="center" vertical="center"/>
    </xf>
    <xf numFmtId="0" fontId="0" fillId="4" borderId="5" xfId="0" applyFill="1" applyBorder="1" applyAlignment="1" applyProtection="1">
      <alignment horizontal="center" vertical="center"/>
      <protection locked="0"/>
    </xf>
    <xf numFmtId="0" fontId="0" fillId="4" borderId="9" xfId="0" applyFill="1" applyBorder="1" applyAlignment="1" applyProtection="1">
      <alignment horizontal="center"/>
      <protection locked="0"/>
    </xf>
    <xf numFmtId="0" fontId="0" fillId="4" borderId="11" xfId="0" applyFill="1" applyBorder="1" applyAlignment="1" applyProtection="1">
      <alignment horizontal="center"/>
      <protection locked="0"/>
    </xf>
    <xf numFmtId="0" fontId="0" fillId="4" borderId="10" xfId="0" applyFill="1" applyBorder="1" applyAlignment="1" applyProtection="1">
      <alignment horizontal="center"/>
      <protection locked="0"/>
    </xf>
  </cellXfs>
  <cellStyles count="3">
    <cellStyle name="Hypertextový odkaz" xfId="1" builtinId="8"/>
    <cellStyle name="Normální" xfId="0" builtinId="0"/>
    <cellStyle name="Normální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2"/>
  <sheetViews>
    <sheetView tabSelected="1" workbookViewId="0"/>
  </sheetViews>
  <sheetFormatPr defaultColWidth="9.140625" defaultRowHeight="15" x14ac:dyDescent="0.25"/>
  <cols>
    <col min="1" max="1" width="5.7109375" style="2" customWidth="1"/>
    <col min="2" max="2" width="25.7109375" style="2" customWidth="1"/>
    <col min="3" max="3" width="15.7109375" style="2" customWidth="1"/>
    <col min="4" max="4" width="7" style="2" customWidth="1"/>
    <col min="5" max="5" width="29.28515625" style="2" customWidth="1"/>
    <col min="6" max="6" width="19.85546875" style="2" customWidth="1"/>
    <col min="7" max="7" width="16.85546875" style="2" customWidth="1"/>
    <col min="8" max="8" width="16.5703125" style="2" customWidth="1"/>
    <col min="9" max="9" width="13" style="2" customWidth="1"/>
    <col min="10" max="11" width="19.7109375" style="2" customWidth="1"/>
    <col min="12" max="12" width="10.28515625" style="2" customWidth="1"/>
    <col min="13" max="13" width="21" style="2" customWidth="1"/>
    <col min="14" max="14" width="23.140625" style="2" customWidth="1"/>
    <col min="15" max="16384" width="9.140625" style="2"/>
  </cols>
  <sheetData>
    <row r="1" spans="1:14" x14ac:dyDescent="0.25">
      <c r="A1" s="1"/>
    </row>
    <row r="2" spans="1:14" x14ac:dyDescent="0.25">
      <c r="A2" s="21" t="s">
        <v>28</v>
      </c>
      <c r="B2" s="21"/>
      <c r="C2" s="21"/>
      <c r="D2" s="21"/>
      <c r="E2" s="21"/>
      <c r="F2" s="21"/>
      <c r="G2" s="3"/>
      <c r="H2" s="3"/>
      <c r="I2" s="3"/>
      <c r="J2" s="3"/>
      <c r="K2" s="3"/>
      <c r="L2" s="3"/>
      <c r="M2" s="3"/>
      <c r="N2" s="3"/>
    </row>
    <row r="3" spans="1:14" x14ac:dyDescent="0.25">
      <c r="A3" s="4" t="s">
        <v>27</v>
      </c>
      <c r="B3" s="5"/>
      <c r="C3" s="5"/>
      <c r="D3" s="5"/>
      <c r="E3" s="5"/>
      <c r="F3" s="5"/>
      <c r="G3" s="3"/>
      <c r="H3" s="3"/>
      <c r="I3" s="3"/>
      <c r="J3" s="3"/>
      <c r="K3" s="3"/>
      <c r="L3" s="3"/>
      <c r="M3" s="3"/>
      <c r="N3" s="3"/>
    </row>
    <row r="4" spans="1:14" x14ac:dyDescent="0.25">
      <c r="A4" s="4" t="s">
        <v>0</v>
      </c>
      <c r="B4" s="5"/>
      <c r="C4" s="5"/>
      <c r="D4" s="5"/>
      <c r="E4" s="6"/>
      <c r="F4" s="6"/>
      <c r="G4" s="3"/>
      <c r="H4" s="3"/>
      <c r="I4" s="3"/>
      <c r="J4" s="3"/>
      <c r="K4" s="3"/>
      <c r="L4" s="3"/>
      <c r="M4" s="3"/>
      <c r="N4" s="3"/>
    </row>
    <row r="5" spans="1:14" ht="15.75" thickBot="1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spans="1:14" ht="16.5" thickBot="1" x14ac:dyDescent="0.3">
      <c r="A6" s="33" t="s">
        <v>1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5"/>
    </row>
    <row r="7" spans="1:14" ht="51" x14ac:dyDescent="0.25">
      <c r="A7" s="25"/>
      <c r="B7" s="26" t="s">
        <v>2</v>
      </c>
      <c r="C7" s="26" t="s">
        <v>3</v>
      </c>
      <c r="D7" s="26" t="s">
        <v>25</v>
      </c>
      <c r="E7" s="26" t="s">
        <v>4</v>
      </c>
      <c r="F7" s="27" t="s">
        <v>5</v>
      </c>
      <c r="G7" s="27" t="s">
        <v>6</v>
      </c>
      <c r="H7" s="27" t="s">
        <v>7</v>
      </c>
      <c r="I7" s="26" t="s">
        <v>8</v>
      </c>
      <c r="J7" s="28" t="s">
        <v>9</v>
      </c>
      <c r="K7" s="28" t="s">
        <v>29</v>
      </c>
      <c r="L7" s="28" t="s">
        <v>30</v>
      </c>
      <c r="M7" s="28" t="s">
        <v>10</v>
      </c>
      <c r="N7" s="29" t="s">
        <v>31</v>
      </c>
    </row>
    <row r="8" spans="1:14" ht="15.75" thickBot="1" x14ac:dyDescent="0.3">
      <c r="A8" s="8">
        <v>1</v>
      </c>
      <c r="B8" s="18" t="s">
        <v>11</v>
      </c>
      <c r="C8" s="10">
        <v>2641650</v>
      </c>
      <c r="D8" s="18" t="s">
        <v>26</v>
      </c>
      <c r="E8" s="9" t="s">
        <v>12</v>
      </c>
      <c r="F8" s="10" t="s">
        <v>23</v>
      </c>
      <c r="G8" s="11">
        <v>1</v>
      </c>
      <c r="H8" s="11">
        <v>25</v>
      </c>
      <c r="I8" s="12" t="s">
        <v>13</v>
      </c>
      <c r="J8" s="37"/>
      <c r="K8" s="37"/>
      <c r="L8" s="30">
        <v>25.8</v>
      </c>
      <c r="M8" s="31">
        <f>J8*H8</f>
        <v>0</v>
      </c>
      <c r="N8" s="13">
        <f>M8+(2*K8*L8*H8)</f>
        <v>0</v>
      </c>
    </row>
    <row r="9" spans="1:14" ht="15.75" customHeight="1" thickBot="1" x14ac:dyDescent="0.3">
      <c r="A9" s="14"/>
      <c r="B9" s="14"/>
      <c r="C9" s="14"/>
      <c r="D9" s="14"/>
      <c r="E9" s="14"/>
      <c r="F9" s="23" t="s">
        <v>14</v>
      </c>
      <c r="G9" s="24"/>
      <c r="H9" s="24"/>
      <c r="I9" s="24"/>
      <c r="J9" s="24"/>
      <c r="K9" s="24"/>
      <c r="L9" s="24"/>
      <c r="M9" s="32">
        <f>SUM(M8:M8)</f>
        <v>0</v>
      </c>
      <c r="N9" s="36">
        <f>SUM(N8)</f>
        <v>0</v>
      </c>
    </row>
    <row r="10" spans="1:14" ht="26.25" customHeight="1" x14ac:dyDescent="0.25">
      <c r="A10" s="14"/>
      <c r="B10" s="14"/>
      <c r="C10" s="14"/>
      <c r="D10" s="14"/>
      <c r="E10" s="14"/>
    </row>
    <row r="11" spans="1:14" x14ac:dyDescent="0.25">
      <c r="A11" s="15" t="s">
        <v>15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</row>
    <row r="12" spans="1:14" x14ac:dyDescent="0.25">
      <c r="A12" s="15" t="s">
        <v>16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</row>
    <row r="13" spans="1:14" x14ac:dyDescent="0.25">
      <c r="A13" s="15" t="s">
        <v>17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</row>
    <row r="14" spans="1:14" x14ac:dyDescent="0.25">
      <c r="A14" s="15" t="s">
        <v>18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</row>
    <row r="15" spans="1:14" x14ac:dyDescent="0.25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</row>
    <row r="16" spans="1:14" x14ac:dyDescent="0.25">
      <c r="A16" s="16" t="s">
        <v>24</v>
      </c>
      <c r="B16" s="17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</row>
    <row r="17" spans="1:14" x14ac:dyDescent="0.25">
      <c r="A17" s="16"/>
      <c r="B17" s="17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</row>
    <row r="18" spans="1:14" x14ac:dyDescent="0.25">
      <c r="A18" s="22" t="s">
        <v>19</v>
      </c>
      <c r="B18" s="22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</row>
    <row r="19" spans="1:14" ht="34.5" customHeight="1" x14ac:dyDescent="0.25">
      <c r="A19" s="19" t="s">
        <v>20</v>
      </c>
      <c r="B19" s="20"/>
      <c r="C19" s="38"/>
      <c r="D19" s="39"/>
      <c r="E19" s="40"/>
      <c r="F19" s="15"/>
      <c r="G19" s="15"/>
      <c r="H19" s="15"/>
      <c r="I19" s="15"/>
      <c r="J19" s="15"/>
      <c r="K19" s="15"/>
      <c r="L19" s="15"/>
      <c r="M19" s="15"/>
      <c r="N19" s="15"/>
    </row>
    <row r="20" spans="1:14" ht="26.25" customHeight="1" x14ac:dyDescent="0.25">
      <c r="A20" s="19" t="s">
        <v>21</v>
      </c>
      <c r="B20" s="20"/>
      <c r="C20" s="38"/>
      <c r="D20" s="39"/>
      <c r="E20" s="40"/>
      <c r="F20" s="15"/>
      <c r="G20" s="15"/>
      <c r="H20" s="15"/>
      <c r="I20" s="15"/>
      <c r="J20" s="15"/>
      <c r="K20" s="15"/>
      <c r="L20" s="15"/>
      <c r="M20" s="15"/>
      <c r="N20" s="15"/>
    </row>
    <row r="21" spans="1:14" ht="42" customHeight="1" x14ac:dyDescent="0.25">
      <c r="A21" s="19" t="s">
        <v>22</v>
      </c>
      <c r="B21" s="20"/>
      <c r="C21" s="38"/>
      <c r="D21" s="39"/>
      <c r="E21" s="40"/>
      <c r="F21" s="15"/>
      <c r="G21" s="15"/>
      <c r="H21" s="15"/>
      <c r="I21" s="15"/>
      <c r="J21" s="15"/>
      <c r="K21" s="15"/>
      <c r="L21" s="15"/>
      <c r="M21" s="15"/>
      <c r="N21" s="15"/>
    </row>
    <row r="22" spans="1:14" x14ac:dyDescent="0.25">
      <c r="I22" s="15"/>
      <c r="J22" s="15"/>
      <c r="K22" s="15"/>
      <c r="L22" s="15"/>
      <c r="M22" s="15"/>
      <c r="N22" s="15"/>
    </row>
  </sheetData>
  <sheetProtection algorithmName="SHA-512" hashValue="UB9wZeqmg+wXoMIQgKcZkIqYJFsp+rK8koDBFls/w38HZSwTQdFeD9rmR06/ICV9Gw8STyernf+Qx/y92DM8yA==" saltValue="17bpCoB1Ziak7Mu+C5ehYQ==" spinCount="100000" sheet="1" objects="1" scenarios="1"/>
  <protectedRanges>
    <protectedRange sqref="C19:D21" name="Oblast1"/>
    <protectedRange sqref="J8:L8" name="Oblast1_1"/>
  </protectedRanges>
  <mergeCells count="10">
    <mergeCell ref="A20:B20"/>
    <mergeCell ref="C20:E20"/>
    <mergeCell ref="A21:B21"/>
    <mergeCell ref="C21:E21"/>
    <mergeCell ref="A2:F2"/>
    <mergeCell ref="A18:B18"/>
    <mergeCell ref="A19:B19"/>
    <mergeCell ref="C19:E19"/>
    <mergeCell ref="A6:N6"/>
    <mergeCell ref="F9:L9"/>
  </mergeCells>
  <pageMargins left="0.7" right="0.7" top="0.78740157499999996" bottom="0.78740157499999996" header="0.3" footer="0.3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Technická specifikace a ceník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Otáhal Tomáš</dc:creator>
  <cp:lastModifiedBy>Faluši Jan</cp:lastModifiedBy>
  <cp:lastPrinted>2019-02-12T09:16:51Z</cp:lastPrinted>
  <dcterms:created xsi:type="dcterms:W3CDTF">2018-12-04T12:33:23Z</dcterms:created>
  <dcterms:modified xsi:type="dcterms:W3CDTF">2020-03-03T10:30:10Z</dcterms:modified>
</cp:coreProperties>
</file>