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/>
  <c r="L112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L8" i="1"/>
  <c r="L113" i="1" l="1"/>
</calcChain>
</file>

<file path=xl/sharedStrings.xml><?xml version="1.0" encoding="utf-8"?>
<sst xmlns="http://schemas.openxmlformats.org/spreadsheetml/2006/main" count="273" uniqueCount="110">
  <si>
    <t>Pořadové číslo</t>
  </si>
  <si>
    <t>Číslo dílu</t>
  </si>
  <si>
    <t>Obsahuje výkres číslo</t>
  </si>
  <si>
    <t>Použitý materiál</t>
  </si>
  <si>
    <t>Síla materiálu</t>
  </si>
  <si>
    <t>Orientační počet kusů v dávce</t>
  </si>
  <si>
    <t>Počet kusů celkem</t>
  </si>
  <si>
    <t>Průběžná doba plnění 1 kusu (ve dnech)</t>
  </si>
  <si>
    <t>Nabídková cena za 1 kus (v Kč bez DPH)</t>
  </si>
  <si>
    <t>Cena za dopravu 1 kusu (v Kč bez DPH)</t>
  </si>
  <si>
    <t>Nabídková cena za 1 kus včetně dopravy (v Kč bez DPH)</t>
  </si>
  <si>
    <t>Nabídková cena za celkové množství daného kusu (v Kč bez DPH)</t>
  </si>
  <si>
    <t>1.0978</t>
  </si>
  <si>
    <t>S355MC</t>
  </si>
  <si>
    <t>5 212 401 20 01</t>
  </si>
  <si>
    <t>S235</t>
  </si>
  <si>
    <t>5 212 401 20 02</t>
  </si>
  <si>
    <t>5 212 401 20 03</t>
  </si>
  <si>
    <t>5 212 401 20 04</t>
  </si>
  <si>
    <t>5 212 401 27 03</t>
  </si>
  <si>
    <t>5 212 401 27 04</t>
  </si>
  <si>
    <t>5 212 401 27 12</t>
  </si>
  <si>
    <t>5 212 401 27 13</t>
  </si>
  <si>
    <t>5 212 401 27 14</t>
  </si>
  <si>
    <t>5 212 401 27 15</t>
  </si>
  <si>
    <t>5 212 401 36 02</t>
  </si>
  <si>
    <t>5 212 401 36 03</t>
  </si>
  <si>
    <t>5 212 401 36 04</t>
  </si>
  <si>
    <t>5 212 401 71 00</t>
  </si>
  <si>
    <t>52128086052/1-2</t>
  </si>
  <si>
    <t>5 212 401 71 01</t>
  </si>
  <si>
    <t>5 212 401 71 04</t>
  </si>
  <si>
    <t>52128086060/1-2</t>
  </si>
  <si>
    <t>5 212 401 71 05</t>
  </si>
  <si>
    <t>5 212 401 71 12</t>
  </si>
  <si>
    <t>52128086109/1-2</t>
  </si>
  <si>
    <t>5 212 401 71 13</t>
  </si>
  <si>
    <t>52128086109/2-2</t>
  </si>
  <si>
    <t>6 1915 052 10</t>
  </si>
  <si>
    <t>S355J2G3</t>
  </si>
  <si>
    <t>6 2075 050 10</t>
  </si>
  <si>
    <t>6 2076 065 05</t>
  </si>
  <si>
    <t>6 2096 290 05 NJT</t>
  </si>
  <si>
    <t>6 2076 070 03</t>
  </si>
  <si>
    <t>6 2086 290 07 nj</t>
  </si>
  <si>
    <t>6 2086 290 07 njt</t>
  </si>
  <si>
    <t>6 2091 290 11 nj</t>
  </si>
  <si>
    <t>6 2095 050 10</t>
  </si>
  <si>
    <t>6 2096 270 05</t>
  </si>
  <si>
    <t>6 2096 270 06</t>
  </si>
  <si>
    <t>6 2906 220 06 V</t>
  </si>
  <si>
    <t>6 2906 220 05 V</t>
  </si>
  <si>
    <t>6 2096 280 06 nj</t>
  </si>
  <si>
    <t>6 2096 290 05 nj</t>
  </si>
  <si>
    <t>6 2160 050 10</t>
  </si>
  <si>
    <t>6 2380 050 03</t>
  </si>
  <si>
    <t>1 120 401 05 35</t>
  </si>
  <si>
    <t>126 401 05 05</t>
  </si>
  <si>
    <t>S275</t>
  </si>
  <si>
    <t>126 401 05 69</t>
  </si>
  <si>
    <t>2000083316</t>
  </si>
  <si>
    <t>2000083318</t>
  </si>
  <si>
    <t>2000086513</t>
  </si>
  <si>
    <t>S355</t>
  </si>
  <si>
    <t>2000086514</t>
  </si>
  <si>
    <t>1 120 401 25 24</t>
  </si>
  <si>
    <t>2000086515</t>
  </si>
  <si>
    <t>2000086517</t>
  </si>
  <si>
    <t>24003001008</t>
  </si>
  <si>
    <t>6 0900 969 21</t>
  </si>
  <si>
    <t>6 1835 050 04</t>
  </si>
  <si>
    <t>6 1835 050 05</t>
  </si>
  <si>
    <t>6 1835 050 05_B01</t>
  </si>
  <si>
    <t>6 1835 050 06</t>
  </si>
  <si>
    <t>6 1835 050 11</t>
  </si>
  <si>
    <t>6 1835 050 12</t>
  </si>
  <si>
    <t>6 1835 050 14</t>
  </si>
  <si>
    <t>6 1896 050 04</t>
  </si>
  <si>
    <t>6 1896 050 06_B01</t>
  </si>
  <si>
    <t>Qste</t>
  </si>
  <si>
    <t>6 1926 050 10</t>
  </si>
  <si>
    <t>6 1926 050 11</t>
  </si>
  <si>
    <t>6 2091 290 11 NJT</t>
  </si>
  <si>
    <t>6 2096 280 06 NJT</t>
  </si>
  <si>
    <t>6 2195 010 11_B01</t>
  </si>
  <si>
    <t>s355</t>
  </si>
  <si>
    <t>6 2195 010 61_B01</t>
  </si>
  <si>
    <t>6 2195 050 10</t>
  </si>
  <si>
    <t>6 2340 050 04 V</t>
  </si>
  <si>
    <t>6 2340 050 12 V</t>
  </si>
  <si>
    <t>QSTE380</t>
  </si>
  <si>
    <t>6 2340 050 17</t>
  </si>
  <si>
    <t>6 2341 690 05 V</t>
  </si>
  <si>
    <t>6 2824 050 04</t>
  </si>
  <si>
    <t>6 2830 050 13 V</t>
  </si>
  <si>
    <t>6 7331 061 12</t>
  </si>
  <si>
    <t>6 7331 061 12 V</t>
  </si>
  <si>
    <t>6111617M1</t>
  </si>
  <si>
    <t>6111621M1</t>
  </si>
  <si>
    <t>6114690M1</t>
  </si>
  <si>
    <t>6 2033 240 05</t>
  </si>
  <si>
    <t>6 2475 050 10</t>
  </si>
  <si>
    <t>Celková nabídková cena v Kč bez DPH</t>
  </si>
  <si>
    <t>Identifikační údaje:</t>
  </si>
  <si>
    <t>Název/jméno zhotovitele:</t>
  </si>
  <si>
    <t>IČ:</t>
  </si>
  <si>
    <t>Razítko a podpis osoby oprávněné jednat jménem či za uchazeče (zhotovitele):</t>
  </si>
  <si>
    <t>TECHNOLOGIE OPRACOVÁNÍ - ROVNÁNÍ MATERIÁLU</t>
  </si>
  <si>
    <t>Veřejná zakázka: 014/2/2013 Tryskání a rovnání dílů, část 2 Rovnání materiálu</t>
  </si>
  <si>
    <t>Příloha č. 1 smlouvy o dílo č. 269/2012/V/3/5-ŘÚF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</si>
</sst>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.00\ &quot;Kč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4"/>
      <name val="Albertus Extra Bold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4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Border="1" applyAlignment="1" applyProtection="1">
      <alignment horizontal="center" vertical="center" wrapText="1" shrinkToFit="1"/>
      <protection hidden="1"/>
    </xf>
    <xf numFmtId="49" fontId="8" fillId="0" borderId="2" xfId="0" applyNumberFormat="1" applyFont="1" applyBorder="1" applyAlignment="1" applyProtection="1">
      <alignment horizontal="center" vertical="center" wrapText="1" shrinkToFit="1"/>
      <protection hidden="1"/>
    </xf>
    <xf numFmtId="49" fontId="8" fillId="0" borderId="3" xfId="0" applyNumberFormat="1" applyFont="1" applyBorder="1" applyAlignment="1" applyProtection="1">
      <alignment horizontal="center" vertical="center" wrapText="1" shrinkToFit="1"/>
      <protection hidden="1"/>
    </xf>
    <xf numFmtId="164" fontId="8" fillId="0" borderId="4" xfId="0" applyNumberFormat="1" applyFont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8" fillId="0" borderId="16" xfId="0" applyNumberFormat="1" applyFont="1" applyFill="1" applyBorder="1" applyAlignment="1" applyProtection="1">
      <alignment horizontal="center" vertical="center" wrapText="1" shrinkToFit="1"/>
      <protection hidden="1"/>
    </xf>
    <xf numFmtId="164" fontId="8" fillId="0" borderId="17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/>
      <protection hidden="1"/>
    </xf>
    <xf numFmtId="49" fontId="6" fillId="0" borderId="6" xfId="0" applyNumberFormat="1" applyFont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top" wrapText="1"/>
      <protection hidden="1"/>
    </xf>
    <xf numFmtId="0" fontId="2" fillId="0" borderId="8" xfId="0" applyFont="1" applyBorder="1" applyAlignment="1" applyProtection="1">
      <alignment horizontal="center"/>
      <protection hidden="1"/>
    </xf>
    <xf numFmtId="49" fontId="6" fillId="0" borderId="9" xfId="0" applyNumberFormat="1" applyFont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 vertical="top" wrapText="1"/>
      <protection hidden="1"/>
    </xf>
    <xf numFmtId="49" fontId="6" fillId="0" borderId="13" xfId="0" applyNumberFormat="1" applyFont="1" applyBorder="1" applyAlignment="1" applyProtection="1">
      <alignment horizontal="center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2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6" fillId="4" borderId="11" xfId="0" applyNumberFormat="1" applyFont="1" applyFill="1" applyBorder="1" applyAlignment="1" applyProtection="1">
      <alignment horizontal="center" vertical="center"/>
      <protection locked="0"/>
    </xf>
    <xf numFmtId="4" fontId="6" fillId="4" borderId="9" xfId="0" applyNumberFormat="1" applyFont="1" applyFill="1" applyBorder="1" applyAlignment="1" applyProtection="1">
      <alignment horizontal="center" vertical="center"/>
      <protection locked="0"/>
    </xf>
    <xf numFmtId="4" fontId="6" fillId="4" borderId="11" xfId="0" applyNumberFormat="1" applyFont="1" applyFill="1" applyBorder="1" applyAlignment="1" applyProtection="1">
      <alignment horizontal="center" vertical="center"/>
      <protection locked="0"/>
    </xf>
    <xf numFmtId="164" fontId="8" fillId="0" borderId="22" xfId="0" applyNumberFormat="1" applyFont="1" applyFill="1" applyBorder="1" applyAlignment="1" applyProtection="1">
      <alignment horizontal="center" vertical="center" wrapText="1" shrinkToFit="1"/>
      <protection hidden="1"/>
    </xf>
    <xf numFmtId="4" fontId="6" fillId="4" borderId="18" xfId="0" applyNumberFormat="1" applyFont="1" applyFill="1" applyBorder="1" applyAlignment="1" applyProtection="1">
      <alignment horizontal="center" vertic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/>
      <protection hidden="1"/>
    </xf>
    <xf numFmtId="4" fontId="6" fillId="0" borderId="10" xfId="0" applyNumberFormat="1" applyFont="1" applyFill="1" applyBorder="1" applyAlignment="1" applyProtection="1">
      <alignment horizontal="center" vertical="center"/>
      <protection hidden="1"/>
    </xf>
    <xf numFmtId="4" fontId="6" fillId="0" borderId="12" xfId="0" applyNumberFormat="1" applyFont="1" applyFill="1" applyBorder="1" applyAlignment="1" applyProtection="1">
      <alignment horizontal="center" vertical="center"/>
      <protection hidden="1"/>
    </xf>
    <xf numFmtId="4" fontId="6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6" fillId="0" borderId="18" xfId="0" applyNumberFormat="1" applyFont="1" applyFill="1" applyBorder="1" applyAlignment="1" applyProtection="1">
      <alignment horizontal="center" vertical="center"/>
      <protection hidden="1"/>
    </xf>
    <xf numFmtId="4" fontId="6" fillId="0" borderId="9" xfId="0" applyNumberFormat="1" applyFont="1" applyFill="1" applyBorder="1" applyAlignment="1" applyProtection="1">
      <alignment horizontal="center" vertical="center"/>
      <protection hidden="1"/>
    </xf>
    <xf numFmtId="4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5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right" vertical="center"/>
      <protection hidden="1"/>
    </xf>
    <xf numFmtId="0" fontId="11" fillId="0" borderId="9" xfId="0" applyFont="1" applyFill="1" applyBorder="1" applyAlignment="1" applyProtection="1">
      <alignment horizontal="right" vertical="center"/>
      <protection hidden="1"/>
    </xf>
    <xf numFmtId="0" fontId="11" fillId="0" borderId="18" xfId="0" applyFont="1" applyBorder="1" applyAlignment="1" applyProtection="1">
      <alignment horizontal="right" vertical="center"/>
      <protection hidden="1"/>
    </xf>
    <xf numFmtId="49" fontId="8" fillId="0" borderId="16" xfId="0" applyNumberFormat="1" applyFont="1" applyBorder="1" applyAlignment="1" applyProtection="1">
      <alignment horizontal="center" vertical="center" wrapText="1" shrinkToFit="1"/>
      <protection hidden="1"/>
    </xf>
    <xf numFmtId="49" fontId="9" fillId="0" borderId="16" xfId="0" applyNumberFormat="1" applyFont="1" applyBorder="1" applyAlignment="1" applyProtection="1">
      <alignment horizontal="center" vertical="center" wrapText="1" shrinkToFit="1"/>
      <protection hidden="1"/>
    </xf>
    <xf numFmtId="0" fontId="10" fillId="0" borderId="27" xfId="0" applyFont="1" applyFill="1" applyBorder="1" applyAlignment="1" applyProtection="1">
      <alignment horizontal="right" vertical="center"/>
      <protection hidden="1"/>
    </xf>
    <xf numFmtId="0" fontId="10" fillId="0" borderId="23" xfId="0" applyFont="1" applyFill="1" applyBorder="1" applyAlignment="1" applyProtection="1">
      <alignment horizontal="right" vertical="center"/>
      <protection hidden="1"/>
    </xf>
    <xf numFmtId="0" fontId="10" fillId="0" borderId="24" xfId="0" applyFont="1" applyFill="1" applyBorder="1" applyAlignment="1" applyProtection="1">
      <alignment horizontal="right" vertical="center"/>
      <protection hidden="1"/>
    </xf>
    <xf numFmtId="0" fontId="10" fillId="0" borderId="25" xfId="0" applyFont="1" applyFill="1" applyBorder="1" applyAlignment="1" applyProtection="1">
      <alignment horizontal="right" vertical="center"/>
      <protection hidden="1"/>
    </xf>
    <xf numFmtId="0" fontId="10" fillId="0" borderId="26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9" fillId="0" borderId="19" xfId="0" applyNumberFormat="1" applyFont="1" applyBorder="1" applyAlignment="1" applyProtection="1">
      <alignment horizontal="center"/>
      <protection hidden="1"/>
    </xf>
    <xf numFmtId="164" fontId="9" fillId="0" borderId="20" xfId="0" applyNumberFormat="1" applyFont="1" applyBorder="1" applyAlignment="1" applyProtection="1">
      <alignment horizontal="center"/>
      <protection hidden="1"/>
    </xf>
    <xf numFmtId="164" fontId="9" fillId="0" borderId="21" xfId="0" applyNumberFormat="1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9"/>
  <sheetViews>
    <sheetView tabSelected="1" topLeftCell="A4" workbookViewId="0">
      <selection activeCell="K8" sqref="K8"/>
    </sheetView>
  </sheetViews>
  <sheetFormatPr defaultRowHeight="15"/>
  <cols>
    <col min="1" max="1" width="9.85546875" customWidth="1"/>
    <col min="2" max="3" width="17.140625" style="50" customWidth="1"/>
    <col min="4" max="4" width="10.42578125" customWidth="1"/>
    <col min="5" max="5" width="10" customWidth="1"/>
    <col min="6" max="6" width="11" customWidth="1"/>
    <col min="8" max="8" width="12.42578125" customWidth="1"/>
    <col min="9" max="11" width="15.140625" customWidth="1"/>
    <col min="12" max="12" width="22.140625" customWidth="1"/>
  </cols>
  <sheetData>
    <row r="2" spans="1:12">
      <c r="A2" s="67" t="s">
        <v>109</v>
      </c>
      <c r="B2" s="67"/>
      <c r="C2" s="67"/>
      <c r="D2" s="67"/>
    </row>
    <row r="3" spans="1:12">
      <c r="A3" s="70" t="s">
        <v>108</v>
      </c>
      <c r="B3" s="71"/>
      <c r="C3" s="71"/>
      <c r="D3" s="71"/>
      <c r="E3" s="71"/>
      <c r="F3" s="71"/>
      <c r="J3" s="3"/>
      <c r="K3" s="3"/>
      <c r="L3" s="3"/>
    </row>
    <row r="4" spans="1:12">
      <c r="A4" s="68"/>
      <c r="B4" s="68"/>
      <c r="C4" s="68"/>
      <c r="D4" s="68"/>
      <c r="E4" s="68"/>
      <c r="F4" s="1"/>
      <c r="G4" s="2"/>
      <c r="H4" s="2"/>
      <c r="I4" s="2"/>
      <c r="J4" s="3"/>
      <c r="K4" s="3"/>
      <c r="L4" s="3"/>
    </row>
    <row r="5" spans="1:12" ht="18.75">
      <c r="A5" s="69" t="s">
        <v>107</v>
      </c>
      <c r="B5" s="69"/>
      <c r="C5" s="69"/>
      <c r="D5" s="69"/>
      <c r="E5" s="69"/>
      <c r="F5" s="69"/>
      <c r="G5" s="69"/>
      <c r="H5" s="69"/>
      <c r="I5" s="69"/>
    </row>
    <row r="6" spans="1:12" ht="18.75" thickBot="1">
      <c r="J6" s="4"/>
      <c r="K6" s="4"/>
      <c r="L6" s="4"/>
    </row>
    <row r="7" spans="1:12" s="55" customFormat="1" ht="60.75" thickBot="1">
      <c r="A7" s="13" t="s">
        <v>0</v>
      </c>
      <c r="B7" s="60" t="s">
        <v>1</v>
      </c>
      <c r="C7" s="61" t="s">
        <v>2</v>
      </c>
      <c r="D7" s="15" t="s">
        <v>3</v>
      </c>
      <c r="E7" s="14" t="s">
        <v>4</v>
      </c>
      <c r="F7" s="16" t="s">
        <v>5</v>
      </c>
      <c r="G7" s="17" t="s">
        <v>6</v>
      </c>
      <c r="H7" s="18" t="s">
        <v>7</v>
      </c>
      <c r="I7" s="44" t="s">
        <v>8</v>
      </c>
      <c r="J7" s="19" t="s">
        <v>9</v>
      </c>
      <c r="K7" s="19" t="s">
        <v>10</v>
      </c>
      <c r="L7" s="20" t="s">
        <v>11</v>
      </c>
    </row>
    <row r="8" spans="1:12">
      <c r="A8" s="21">
        <v>1</v>
      </c>
      <c r="B8" s="62">
        <v>2080100532</v>
      </c>
      <c r="C8" s="59">
        <v>2080100532</v>
      </c>
      <c r="D8" s="22" t="s">
        <v>12</v>
      </c>
      <c r="E8" s="23">
        <v>10</v>
      </c>
      <c r="F8" s="24">
        <v>10</v>
      </c>
      <c r="G8" s="24">
        <v>1000</v>
      </c>
      <c r="H8" s="25">
        <v>5</v>
      </c>
      <c r="I8" s="38"/>
      <c r="J8" s="45"/>
      <c r="K8" s="52">
        <f>I8+J8</f>
        <v>0</v>
      </c>
      <c r="L8" s="46">
        <f t="shared" ref="L8:L71" si="0">K8*G8</f>
        <v>0</v>
      </c>
    </row>
    <row r="9" spans="1:12">
      <c r="A9" s="26">
        <f>1+A8</f>
        <v>2</v>
      </c>
      <c r="B9" s="63">
        <v>2000012288</v>
      </c>
      <c r="C9" s="57">
        <v>2000012288</v>
      </c>
      <c r="D9" s="27" t="s">
        <v>12</v>
      </c>
      <c r="E9" s="28">
        <v>10</v>
      </c>
      <c r="F9" s="29">
        <v>15</v>
      </c>
      <c r="G9" s="29">
        <v>180</v>
      </c>
      <c r="H9" s="30">
        <v>5</v>
      </c>
      <c r="I9" s="39"/>
      <c r="J9" s="42"/>
      <c r="K9" s="53">
        <f t="shared" ref="K9:K72" si="1">I9+J9</f>
        <v>0</v>
      </c>
      <c r="L9" s="47">
        <f>K9*G9</f>
        <v>0</v>
      </c>
    </row>
    <row r="10" spans="1:12">
      <c r="A10" s="26">
        <f t="shared" ref="A10:A73" si="2">1+A9</f>
        <v>3</v>
      </c>
      <c r="B10" s="63">
        <v>2000012289</v>
      </c>
      <c r="C10" s="57">
        <v>2000012289</v>
      </c>
      <c r="D10" s="27" t="s">
        <v>12</v>
      </c>
      <c r="E10" s="28">
        <v>10</v>
      </c>
      <c r="F10" s="29">
        <v>20</v>
      </c>
      <c r="G10" s="29">
        <v>180</v>
      </c>
      <c r="H10" s="30">
        <v>5</v>
      </c>
      <c r="I10" s="39"/>
      <c r="J10" s="42"/>
      <c r="K10" s="53">
        <f t="shared" si="1"/>
        <v>0</v>
      </c>
      <c r="L10" s="47">
        <f t="shared" si="0"/>
        <v>0</v>
      </c>
    </row>
    <row r="11" spans="1:12">
      <c r="A11" s="26">
        <f t="shared" si="2"/>
        <v>4</v>
      </c>
      <c r="B11" s="63">
        <v>2000012360</v>
      </c>
      <c r="C11" s="57">
        <v>2000012360</v>
      </c>
      <c r="D11" s="27" t="s">
        <v>12</v>
      </c>
      <c r="E11" s="28">
        <v>10</v>
      </c>
      <c r="F11" s="29">
        <v>5</v>
      </c>
      <c r="G11" s="29">
        <v>20</v>
      </c>
      <c r="H11" s="30">
        <v>5</v>
      </c>
      <c r="I11" s="39"/>
      <c r="J11" s="42"/>
      <c r="K11" s="53">
        <f t="shared" si="1"/>
        <v>0</v>
      </c>
      <c r="L11" s="47">
        <f t="shared" si="0"/>
        <v>0</v>
      </c>
    </row>
    <row r="12" spans="1:12">
      <c r="A12" s="26">
        <f t="shared" si="2"/>
        <v>5</v>
      </c>
      <c r="B12" s="63">
        <v>2000012506</v>
      </c>
      <c r="C12" s="57">
        <v>2000012506</v>
      </c>
      <c r="D12" s="27" t="s">
        <v>12</v>
      </c>
      <c r="E12" s="28">
        <v>10</v>
      </c>
      <c r="F12" s="29">
        <v>10</v>
      </c>
      <c r="G12" s="29">
        <v>100</v>
      </c>
      <c r="H12" s="30">
        <v>5</v>
      </c>
      <c r="I12" s="39"/>
      <c r="J12" s="42"/>
      <c r="K12" s="53">
        <f t="shared" si="1"/>
        <v>0</v>
      </c>
      <c r="L12" s="47">
        <f t="shared" si="0"/>
        <v>0</v>
      </c>
    </row>
    <row r="13" spans="1:12">
      <c r="A13" s="26">
        <f t="shared" si="2"/>
        <v>6</v>
      </c>
      <c r="B13" s="63">
        <v>2000026042</v>
      </c>
      <c r="C13" s="57">
        <v>2000026042</v>
      </c>
      <c r="D13" s="27" t="s">
        <v>12</v>
      </c>
      <c r="E13" s="28">
        <v>10</v>
      </c>
      <c r="F13" s="29">
        <v>15</v>
      </c>
      <c r="G13" s="29">
        <v>440</v>
      </c>
      <c r="H13" s="30">
        <v>5</v>
      </c>
      <c r="I13" s="40"/>
      <c r="J13" s="42"/>
      <c r="K13" s="53">
        <f t="shared" si="1"/>
        <v>0</v>
      </c>
      <c r="L13" s="47">
        <f t="shared" si="0"/>
        <v>0</v>
      </c>
    </row>
    <row r="14" spans="1:12">
      <c r="A14" s="26">
        <f t="shared" si="2"/>
        <v>7</v>
      </c>
      <c r="B14" s="63">
        <v>2000026043</v>
      </c>
      <c r="C14" s="57">
        <v>2000026043</v>
      </c>
      <c r="D14" s="27" t="s">
        <v>12</v>
      </c>
      <c r="E14" s="28">
        <v>10</v>
      </c>
      <c r="F14" s="29">
        <v>15</v>
      </c>
      <c r="G14" s="29">
        <v>440</v>
      </c>
      <c r="H14" s="30">
        <v>5</v>
      </c>
      <c r="I14" s="40"/>
      <c r="J14" s="42"/>
      <c r="K14" s="53">
        <f t="shared" si="1"/>
        <v>0</v>
      </c>
      <c r="L14" s="47">
        <f t="shared" si="0"/>
        <v>0</v>
      </c>
    </row>
    <row r="15" spans="1:12">
      <c r="A15" s="26">
        <f t="shared" si="2"/>
        <v>8</v>
      </c>
      <c r="B15" s="63">
        <v>2000026090</v>
      </c>
      <c r="C15" s="57">
        <v>2000026090</v>
      </c>
      <c r="D15" s="27" t="s">
        <v>12</v>
      </c>
      <c r="E15" s="28">
        <v>10</v>
      </c>
      <c r="F15" s="29">
        <v>10</v>
      </c>
      <c r="G15" s="29">
        <v>210</v>
      </c>
      <c r="H15" s="30">
        <v>5</v>
      </c>
      <c r="I15" s="40"/>
      <c r="J15" s="42"/>
      <c r="K15" s="53">
        <f t="shared" si="1"/>
        <v>0</v>
      </c>
      <c r="L15" s="47">
        <f t="shared" si="0"/>
        <v>0</v>
      </c>
    </row>
    <row r="16" spans="1:12">
      <c r="A16" s="26">
        <f t="shared" si="2"/>
        <v>9</v>
      </c>
      <c r="B16" s="63">
        <v>2000026094</v>
      </c>
      <c r="C16" s="57">
        <v>2000026094</v>
      </c>
      <c r="D16" s="27" t="s">
        <v>12</v>
      </c>
      <c r="E16" s="28">
        <v>10</v>
      </c>
      <c r="F16" s="29">
        <v>15</v>
      </c>
      <c r="G16" s="29">
        <v>450</v>
      </c>
      <c r="H16" s="30">
        <v>5</v>
      </c>
      <c r="I16" s="40"/>
      <c r="J16" s="42"/>
      <c r="K16" s="53">
        <f t="shared" si="1"/>
        <v>0</v>
      </c>
      <c r="L16" s="47">
        <f t="shared" si="0"/>
        <v>0</v>
      </c>
    </row>
    <row r="17" spans="1:12">
      <c r="A17" s="26">
        <f t="shared" si="2"/>
        <v>10</v>
      </c>
      <c r="B17" s="63">
        <v>2000026201</v>
      </c>
      <c r="C17" s="57">
        <v>2000026201</v>
      </c>
      <c r="D17" s="27" t="s">
        <v>12</v>
      </c>
      <c r="E17" s="28">
        <v>10</v>
      </c>
      <c r="F17" s="29">
        <v>25</v>
      </c>
      <c r="G17" s="29">
        <v>1080</v>
      </c>
      <c r="H17" s="30">
        <v>5</v>
      </c>
      <c r="I17" s="40"/>
      <c r="J17" s="42"/>
      <c r="K17" s="53">
        <f t="shared" si="1"/>
        <v>0</v>
      </c>
      <c r="L17" s="47">
        <f t="shared" si="0"/>
        <v>0</v>
      </c>
    </row>
    <row r="18" spans="1:12">
      <c r="A18" s="26">
        <f t="shared" si="2"/>
        <v>11</v>
      </c>
      <c r="B18" s="63">
        <v>2000026202</v>
      </c>
      <c r="C18" s="57">
        <v>2000026202</v>
      </c>
      <c r="D18" s="27" t="s">
        <v>12</v>
      </c>
      <c r="E18" s="28">
        <v>10</v>
      </c>
      <c r="F18" s="29">
        <v>15</v>
      </c>
      <c r="G18" s="29">
        <v>970</v>
      </c>
      <c r="H18" s="30">
        <v>5</v>
      </c>
      <c r="I18" s="40"/>
      <c r="J18" s="42"/>
      <c r="K18" s="53">
        <f t="shared" si="1"/>
        <v>0</v>
      </c>
      <c r="L18" s="47">
        <f t="shared" si="0"/>
        <v>0</v>
      </c>
    </row>
    <row r="19" spans="1:12">
      <c r="A19" s="26">
        <f t="shared" si="2"/>
        <v>12</v>
      </c>
      <c r="B19" s="63">
        <v>2000026206</v>
      </c>
      <c r="C19" s="57">
        <v>2000026206</v>
      </c>
      <c r="D19" s="27" t="s">
        <v>12</v>
      </c>
      <c r="E19" s="28">
        <v>10</v>
      </c>
      <c r="F19" s="29">
        <v>5</v>
      </c>
      <c r="G19" s="29">
        <v>140</v>
      </c>
      <c r="H19" s="30">
        <v>5</v>
      </c>
      <c r="I19" s="40"/>
      <c r="J19" s="42"/>
      <c r="K19" s="53">
        <f t="shared" si="1"/>
        <v>0</v>
      </c>
      <c r="L19" s="47">
        <f t="shared" si="0"/>
        <v>0</v>
      </c>
    </row>
    <row r="20" spans="1:12">
      <c r="A20" s="26">
        <f t="shared" si="2"/>
        <v>13</v>
      </c>
      <c r="B20" s="63">
        <v>2000026208</v>
      </c>
      <c r="C20" s="57">
        <v>2000026208</v>
      </c>
      <c r="D20" s="27" t="s">
        <v>12</v>
      </c>
      <c r="E20" s="28">
        <v>10</v>
      </c>
      <c r="F20" s="29">
        <v>10</v>
      </c>
      <c r="G20" s="29">
        <v>130</v>
      </c>
      <c r="H20" s="30">
        <v>5</v>
      </c>
      <c r="I20" s="40"/>
      <c r="J20" s="42"/>
      <c r="K20" s="53">
        <f t="shared" si="1"/>
        <v>0</v>
      </c>
      <c r="L20" s="47">
        <f t="shared" si="0"/>
        <v>0</v>
      </c>
    </row>
    <row r="21" spans="1:12">
      <c r="A21" s="26">
        <f t="shared" si="2"/>
        <v>14</v>
      </c>
      <c r="B21" s="63">
        <v>2000020499</v>
      </c>
      <c r="C21" s="57">
        <v>2000020499</v>
      </c>
      <c r="D21" s="27" t="s">
        <v>12</v>
      </c>
      <c r="E21" s="28">
        <v>10</v>
      </c>
      <c r="F21" s="29">
        <v>10</v>
      </c>
      <c r="G21" s="29">
        <v>180</v>
      </c>
      <c r="H21" s="30">
        <v>5</v>
      </c>
      <c r="I21" s="40"/>
      <c r="J21" s="42"/>
      <c r="K21" s="53">
        <f t="shared" si="1"/>
        <v>0</v>
      </c>
      <c r="L21" s="47">
        <f>K21*G21</f>
        <v>0</v>
      </c>
    </row>
    <row r="22" spans="1:12">
      <c r="A22" s="26">
        <f t="shared" si="2"/>
        <v>15</v>
      </c>
      <c r="B22" s="63">
        <v>2000060899</v>
      </c>
      <c r="C22" s="58">
        <v>2000060899</v>
      </c>
      <c r="D22" s="27" t="s">
        <v>12</v>
      </c>
      <c r="E22" s="28">
        <v>10</v>
      </c>
      <c r="F22" s="29">
        <v>20</v>
      </c>
      <c r="G22" s="29">
        <v>350</v>
      </c>
      <c r="H22" s="30">
        <v>5</v>
      </c>
      <c r="I22" s="40"/>
      <c r="J22" s="42"/>
      <c r="K22" s="53">
        <f t="shared" si="1"/>
        <v>0</v>
      </c>
      <c r="L22" s="47">
        <f t="shared" si="0"/>
        <v>0</v>
      </c>
    </row>
    <row r="23" spans="1:12">
      <c r="A23" s="26">
        <f t="shared" si="2"/>
        <v>16</v>
      </c>
      <c r="B23" s="63">
        <v>2000060900</v>
      </c>
      <c r="C23" s="58">
        <v>2000060900</v>
      </c>
      <c r="D23" s="27" t="s">
        <v>12</v>
      </c>
      <c r="E23" s="28">
        <v>10</v>
      </c>
      <c r="F23" s="29">
        <v>5</v>
      </c>
      <c r="G23" s="29">
        <v>120</v>
      </c>
      <c r="H23" s="30">
        <v>5</v>
      </c>
      <c r="I23" s="40"/>
      <c r="J23" s="42"/>
      <c r="K23" s="53">
        <f t="shared" si="1"/>
        <v>0</v>
      </c>
      <c r="L23" s="47">
        <f t="shared" si="0"/>
        <v>0</v>
      </c>
    </row>
    <row r="24" spans="1:12">
      <c r="A24" s="26">
        <f t="shared" si="2"/>
        <v>17</v>
      </c>
      <c r="B24" s="63">
        <v>2000061325</v>
      </c>
      <c r="C24" s="58">
        <v>2000061325</v>
      </c>
      <c r="D24" s="27" t="s">
        <v>12</v>
      </c>
      <c r="E24" s="28">
        <v>10</v>
      </c>
      <c r="F24" s="29">
        <v>15</v>
      </c>
      <c r="G24" s="29">
        <v>1000</v>
      </c>
      <c r="H24" s="30">
        <v>5</v>
      </c>
      <c r="I24" s="40"/>
      <c r="J24" s="42"/>
      <c r="K24" s="53">
        <f t="shared" si="1"/>
        <v>0</v>
      </c>
      <c r="L24" s="47">
        <f t="shared" si="0"/>
        <v>0</v>
      </c>
    </row>
    <row r="25" spans="1:12">
      <c r="A25" s="26">
        <f t="shared" si="2"/>
        <v>18</v>
      </c>
      <c r="B25" s="63">
        <v>2000061326</v>
      </c>
      <c r="C25" s="58">
        <v>2000061326</v>
      </c>
      <c r="D25" s="27" t="s">
        <v>12</v>
      </c>
      <c r="E25" s="28">
        <v>10</v>
      </c>
      <c r="F25" s="29">
        <v>20</v>
      </c>
      <c r="G25" s="29">
        <v>920</v>
      </c>
      <c r="H25" s="30">
        <v>5</v>
      </c>
      <c r="I25" s="40"/>
      <c r="J25" s="42"/>
      <c r="K25" s="53">
        <f t="shared" si="1"/>
        <v>0</v>
      </c>
      <c r="L25" s="47">
        <f t="shared" si="0"/>
        <v>0</v>
      </c>
    </row>
    <row r="26" spans="1:12">
      <c r="A26" s="26">
        <f t="shared" si="2"/>
        <v>19</v>
      </c>
      <c r="B26" s="63">
        <v>2000061362</v>
      </c>
      <c r="C26" s="58">
        <v>2000061362</v>
      </c>
      <c r="D26" s="27" t="s">
        <v>12</v>
      </c>
      <c r="E26" s="28">
        <v>10</v>
      </c>
      <c r="F26" s="29">
        <v>5</v>
      </c>
      <c r="G26" s="29">
        <v>40</v>
      </c>
      <c r="H26" s="30">
        <v>5</v>
      </c>
      <c r="I26" s="40"/>
      <c r="J26" s="42"/>
      <c r="K26" s="53">
        <f t="shared" si="1"/>
        <v>0</v>
      </c>
      <c r="L26" s="47">
        <f t="shared" si="0"/>
        <v>0</v>
      </c>
    </row>
    <row r="27" spans="1:12">
      <c r="A27" s="26">
        <f t="shared" si="2"/>
        <v>20</v>
      </c>
      <c r="B27" s="63">
        <v>2000077559</v>
      </c>
      <c r="C27" s="58">
        <v>2000077559</v>
      </c>
      <c r="D27" s="27" t="s">
        <v>13</v>
      </c>
      <c r="E27" s="28">
        <v>8</v>
      </c>
      <c r="F27" s="29">
        <v>10</v>
      </c>
      <c r="G27" s="29">
        <v>240</v>
      </c>
      <c r="H27" s="30">
        <v>5</v>
      </c>
      <c r="I27" s="40"/>
      <c r="J27" s="42"/>
      <c r="K27" s="53">
        <f t="shared" si="1"/>
        <v>0</v>
      </c>
      <c r="L27" s="47">
        <f t="shared" si="0"/>
        <v>0</v>
      </c>
    </row>
    <row r="28" spans="1:12">
      <c r="A28" s="26">
        <f t="shared" si="2"/>
        <v>21</v>
      </c>
      <c r="B28" s="63">
        <v>2000067660</v>
      </c>
      <c r="C28" s="58">
        <v>2000067660</v>
      </c>
      <c r="D28" s="27" t="s">
        <v>13</v>
      </c>
      <c r="E28" s="28">
        <v>8</v>
      </c>
      <c r="F28" s="29">
        <v>10</v>
      </c>
      <c r="G28" s="29">
        <v>260</v>
      </c>
      <c r="H28" s="30">
        <v>5</v>
      </c>
      <c r="I28" s="40"/>
      <c r="J28" s="42"/>
      <c r="K28" s="53">
        <f t="shared" si="1"/>
        <v>0</v>
      </c>
      <c r="L28" s="47">
        <f t="shared" si="0"/>
        <v>0</v>
      </c>
    </row>
    <row r="29" spans="1:12">
      <c r="A29" s="26">
        <f t="shared" si="2"/>
        <v>22</v>
      </c>
      <c r="B29" s="63">
        <v>2000074850</v>
      </c>
      <c r="C29" s="58">
        <v>2000074850</v>
      </c>
      <c r="D29" s="27" t="s">
        <v>13</v>
      </c>
      <c r="E29" s="28">
        <v>8</v>
      </c>
      <c r="F29" s="29">
        <v>10</v>
      </c>
      <c r="G29" s="29">
        <v>270</v>
      </c>
      <c r="H29" s="30">
        <v>5</v>
      </c>
      <c r="I29" s="40"/>
      <c r="J29" s="42"/>
      <c r="K29" s="53">
        <f t="shared" si="1"/>
        <v>0</v>
      </c>
      <c r="L29" s="47">
        <f t="shared" si="0"/>
        <v>0</v>
      </c>
    </row>
    <row r="30" spans="1:12">
      <c r="A30" s="26">
        <f t="shared" si="2"/>
        <v>23</v>
      </c>
      <c r="B30" s="63">
        <v>2000074855</v>
      </c>
      <c r="C30" s="58">
        <v>2000074855</v>
      </c>
      <c r="D30" s="27" t="s">
        <v>13</v>
      </c>
      <c r="E30" s="28">
        <v>8</v>
      </c>
      <c r="F30" s="29">
        <v>5</v>
      </c>
      <c r="G30" s="29">
        <v>330</v>
      </c>
      <c r="H30" s="30">
        <v>5</v>
      </c>
      <c r="I30" s="40"/>
      <c r="J30" s="42"/>
      <c r="K30" s="53">
        <f t="shared" si="1"/>
        <v>0</v>
      </c>
      <c r="L30" s="47">
        <f t="shared" si="0"/>
        <v>0</v>
      </c>
    </row>
    <row r="31" spans="1:12">
      <c r="A31" s="26">
        <f t="shared" si="2"/>
        <v>24</v>
      </c>
      <c r="B31" s="63">
        <v>2080100527</v>
      </c>
      <c r="C31" s="58">
        <v>2080100527</v>
      </c>
      <c r="D31" s="27" t="s">
        <v>12</v>
      </c>
      <c r="E31" s="28">
        <v>10</v>
      </c>
      <c r="F31" s="29">
        <v>20</v>
      </c>
      <c r="G31" s="29">
        <v>285</v>
      </c>
      <c r="H31" s="30">
        <v>5</v>
      </c>
      <c r="I31" s="40"/>
      <c r="J31" s="42"/>
      <c r="K31" s="53">
        <f t="shared" si="1"/>
        <v>0</v>
      </c>
      <c r="L31" s="47">
        <f t="shared" si="0"/>
        <v>0</v>
      </c>
    </row>
    <row r="32" spans="1:12">
      <c r="A32" s="26">
        <f t="shared" si="2"/>
        <v>25</v>
      </c>
      <c r="B32" s="63">
        <v>2080100531</v>
      </c>
      <c r="C32" s="58">
        <v>2080100531</v>
      </c>
      <c r="D32" s="27" t="s">
        <v>12</v>
      </c>
      <c r="E32" s="28">
        <v>10</v>
      </c>
      <c r="F32" s="29">
        <v>15</v>
      </c>
      <c r="G32" s="29">
        <v>1200</v>
      </c>
      <c r="H32" s="30">
        <v>5</v>
      </c>
      <c r="I32" s="40"/>
      <c r="J32" s="42"/>
      <c r="K32" s="53">
        <f t="shared" si="1"/>
        <v>0</v>
      </c>
      <c r="L32" s="47">
        <f t="shared" si="0"/>
        <v>0</v>
      </c>
    </row>
    <row r="33" spans="1:12">
      <c r="A33" s="26">
        <f t="shared" si="2"/>
        <v>26</v>
      </c>
      <c r="B33" s="63">
        <v>2080100533</v>
      </c>
      <c r="C33" s="58">
        <v>2080100533</v>
      </c>
      <c r="D33" s="27" t="s">
        <v>12</v>
      </c>
      <c r="E33" s="28">
        <v>10</v>
      </c>
      <c r="F33" s="29">
        <v>25</v>
      </c>
      <c r="G33" s="29">
        <v>360</v>
      </c>
      <c r="H33" s="30">
        <v>5</v>
      </c>
      <c r="I33" s="40"/>
      <c r="J33" s="42"/>
      <c r="K33" s="53">
        <f t="shared" si="1"/>
        <v>0</v>
      </c>
      <c r="L33" s="47">
        <f t="shared" si="0"/>
        <v>0</v>
      </c>
    </row>
    <row r="34" spans="1:12">
      <c r="A34" s="26">
        <f t="shared" si="2"/>
        <v>27</v>
      </c>
      <c r="B34" s="63">
        <v>2080100535</v>
      </c>
      <c r="C34" s="58">
        <v>2080100535</v>
      </c>
      <c r="D34" s="27" t="s">
        <v>12</v>
      </c>
      <c r="E34" s="28">
        <v>10</v>
      </c>
      <c r="F34" s="29">
        <v>5</v>
      </c>
      <c r="G34" s="29">
        <v>40</v>
      </c>
      <c r="H34" s="30">
        <v>5</v>
      </c>
      <c r="I34" s="40"/>
      <c r="J34" s="42"/>
      <c r="K34" s="53">
        <f t="shared" si="1"/>
        <v>0</v>
      </c>
      <c r="L34" s="47">
        <f t="shared" si="0"/>
        <v>0</v>
      </c>
    </row>
    <row r="35" spans="1:12">
      <c r="A35" s="26">
        <f t="shared" si="2"/>
        <v>28</v>
      </c>
      <c r="B35" s="63">
        <v>2080100744</v>
      </c>
      <c r="C35" s="58">
        <v>2080100744</v>
      </c>
      <c r="D35" s="27" t="s">
        <v>12</v>
      </c>
      <c r="E35" s="28">
        <v>10</v>
      </c>
      <c r="F35" s="29">
        <v>5</v>
      </c>
      <c r="G35" s="29">
        <v>5</v>
      </c>
      <c r="H35" s="30">
        <v>5</v>
      </c>
      <c r="I35" s="40"/>
      <c r="J35" s="42"/>
      <c r="K35" s="53">
        <f t="shared" si="1"/>
        <v>0</v>
      </c>
      <c r="L35" s="47">
        <f t="shared" si="0"/>
        <v>0</v>
      </c>
    </row>
    <row r="36" spans="1:12">
      <c r="A36" s="26">
        <f t="shared" si="2"/>
        <v>29</v>
      </c>
      <c r="B36" s="63" t="s">
        <v>14</v>
      </c>
      <c r="C36" s="58" t="s">
        <v>14</v>
      </c>
      <c r="D36" s="27" t="s">
        <v>15</v>
      </c>
      <c r="E36" s="28">
        <v>10</v>
      </c>
      <c r="F36" s="29">
        <v>5</v>
      </c>
      <c r="G36" s="29">
        <v>690</v>
      </c>
      <c r="H36" s="30">
        <v>5</v>
      </c>
      <c r="I36" s="40"/>
      <c r="J36" s="42"/>
      <c r="K36" s="53">
        <f t="shared" si="1"/>
        <v>0</v>
      </c>
      <c r="L36" s="47">
        <f t="shared" si="0"/>
        <v>0</v>
      </c>
    </row>
    <row r="37" spans="1:12">
      <c r="A37" s="26">
        <f t="shared" si="2"/>
        <v>30</v>
      </c>
      <c r="B37" s="63" t="s">
        <v>16</v>
      </c>
      <c r="C37" s="58" t="s">
        <v>16</v>
      </c>
      <c r="D37" s="27" t="s">
        <v>15</v>
      </c>
      <c r="E37" s="28">
        <v>10</v>
      </c>
      <c r="F37" s="29">
        <v>5</v>
      </c>
      <c r="G37" s="29">
        <v>240</v>
      </c>
      <c r="H37" s="30">
        <v>5</v>
      </c>
      <c r="I37" s="40"/>
      <c r="J37" s="42"/>
      <c r="K37" s="53">
        <f t="shared" si="1"/>
        <v>0</v>
      </c>
      <c r="L37" s="47">
        <f t="shared" si="0"/>
        <v>0</v>
      </c>
    </row>
    <row r="38" spans="1:12">
      <c r="A38" s="26">
        <f t="shared" si="2"/>
        <v>31</v>
      </c>
      <c r="B38" s="63" t="s">
        <v>17</v>
      </c>
      <c r="C38" s="58" t="s">
        <v>17</v>
      </c>
      <c r="D38" s="27" t="s">
        <v>15</v>
      </c>
      <c r="E38" s="28">
        <v>10</v>
      </c>
      <c r="F38" s="29">
        <v>5</v>
      </c>
      <c r="G38" s="29">
        <v>200</v>
      </c>
      <c r="H38" s="30">
        <v>5</v>
      </c>
      <c r="I38" s="40"/>
      <c r="J38" s="42"/>
      <c r="K38" s="53">
        <f t="shared" si="1"/>
        <v>0</v>
      </c>
      <c r="L38" s="47">
        <f t="shared" si="0"/>
        <v>0</v>
      </c>
    </row>
    <row r="39" spans="1:12">
      <c r="A39" s="26">
        <f t="shared" si="2"/>
        <v>32</v>
      </c>
      <c r="B39" s="63" t="s">
        <v>18</v>
      </c>
      <c r="C39" s="58" t="s">
        <v>18</v>
      </c>
      <c r="D39" s="27" t="s">
        <v>15</v>
      </c>
      <c r="E39" s="28">
        <v>10</v>
      </c>
      <c r="F39" s="29">
        <v>10</v>
      </c>
      <c r="G39" s="29">
        <v>200</v>
      </c>
      <c r="H39" s="30">
        <v>5</v>
      </c>
      <c r="I39" s="40"/>
      <c r="J39" s="42"/>
      <c r="K39" s="53">
        <f t="shared" si="1"/>
        <v>0</v>
      </c>
      <c r="L39" s="47">
        <f t="shared" si="0"/>
        <v>0</v>
      </c>
    </row>
    <row r="40" spans="1:12">
      <c r="A40" s="26">
        <f t="shared" si="2"/>
        <v>33</v>
      </c>
      <c r="B40" s="63" t="s">
        <v>19</v>
      </c>
      <c r="C40" s="58">
        <v>52128086078</v>
      </c>
      <c r="D40" s="27" t="s">
        <v>15</v>
      </c>
      <c r="E40" s="28">
        <v>15</v>
      </c>
      <c r="F40" s="29">
        <v>30</v>
      </c>
      <c r="G40" s="29">
        <v>620</v>
      </c>
      <c r="H40" s="30">
        <v>5</v>
      </c>
      <c r="I40" s="40"/>
      <c r="J40" s="42"/>
      <c r="K40" s="53">
        <f t="shared" si="1"/>
        <v>0</v>
      </c>
      <c r="L40" s="47">
        <f t="shared" si="0"/>
        <v>0</v>
      </c>
    </row>
    <row r="41" spans="1:12">
      <c r="A41" s="26">
        <f t="shared" si="2"/>
        <v>34</v>
      </c>
      <c r="B41" s="63" t="s">
        <v>20</v>
      </c>
      <c r="C41" s="58">
        <v>52128086078</v>
      </c>
      <c r="D41" s="27" t="s">
        <v>15</v>
      </c>
      <c r="E41" s="28">
        <v>15</v>
      </c>
      <c r="F41" s="29">
        <v>30</v>
      </c>
      <c r="G41" s="29">
        <v>400</v>
      </c>
      <c r="H41" s="30">
        <v>5</v>
      </c>
      <c r="I41" s="40"/>
      <c r="J41" s="42"/>
      <c r="K41" s="53">
        <f t="shared" si="1"/>
        <v>0</v>
      </c>
      <c r="L41" s="47">
        <f t="shared" si="0"/>
        <v>0</v>
      </c>
    </row>
    <row r="42" spans="1:12">
      <c r="A42" s="26">
        <f t="shared" si="2"/>
        <v>35</v>
      </c>
      <c r="B42" s="63" t="s">
        <v>21</v>
      </c>
      <c r="C42" s="58">
        <v>52128086219</v>
      </c>
      <c r="D42" s="27" t="s">
        <v>15</v>
      </c>
      <c r="E42" s="28">
        <v>25</v>
      </c>
      <c r="F42" s="29">
        <v>20</v>
      </c>
      <c r="G42" s="29">
        <v>150</v>
      </c>
      <c r="H42" s="30">
        <v>5</v>
      </c>
      <c r="I42" s="40"/>
      <c r="J42" s="42"/>
      <c r="K42" s="53">
        <f t="shared" si="1"/>
        <v>0</v>
      </c>
      <c r="L42" s="47">
        <f t="shared" si="0"/>
        <v>0</v>
      </c>
    </row>
    <row r="43" spans="1:12">
      <c r="A43" s="26">
        <f t="shared" si="2"/>
        <v>36</v>
      </c>
      <c r="B43" s="63" t="s">
        <v>22</v>
      </c>
      <c r="C43" s="58">
        <v>52128086219</v>
      </c>
      <c r="D43" s="27" t="s">
        <v>15</v>
      </c>
      <c r="E43" s="28">
        <v>25</v>
      </c>
      <c r="F43" s="29">
        <v>20</v>
      </c>
      <c r="G43" s="29">
        <v>150</v>
      </c>
      <c r="H43" s="30">
        <v>5</v>
      </c>
      <c r="I43" s="40"/>
      <c r="J43" s="42"/>
      <c r="K43" s="53">
        <f t="shared" si="1"/>
        <v>0</v>
      </c>
      <c r="L43" s="47">
        <f>K43*G43</f>
        <v>0</v>
      </c>
    </row>
    <row r="44" spans="1:12">
      <c r="A44" s="26">
        <f t="shared" si="2"/>
        <v>37</v>
      </c>
      <c r="B44" s="63" t="s">
        <v>23</v>
      </c>
      <c r="C44" s="58">
        <v>52128086220</v>
      </c>
      <c r="D44" s="27" t="s">
        <v>15</v>
      </c>
      <c r="E44" s="28">
        <v>25</v>
      </c>
      <c r="F44" s="29">
        <v>30</v>
      </c>
      <c r="G44" s="29">
        <v>300</v>
      </c>
      <c r="H44" s="30">
        <v>5</v>
      </c>
      <c r="I44" s="40"/>
      <c r="J44" s="42"/>
      <c r="K44" s="53">
        <f t="shared" si="1"/>
        <v>0</v>
      </c>
      <c r="L44" s="47">
        <f t="shared" si="0"/>
        <v>0</v>
      </c>
    </row>
    <row r="45" spans="1:12">
      <c r="A45" s="26">
        <f t="shared" si="2"/>
        <v>38</v>
      </c>
      <c r="B45" s="63" t="s">
        <v>24</v>
      </c>
      <c r="C45" s="58">
        <v>52128086220</v>
      </c>
      <c r="D45" s="27" t="s">
        <v>15</v>
      </c>
      <c r="E45" s="28">
        <v>25</v>
      </c>
      <c r="F45" s="29">
        <v>5</v>
      </c>
      <c r="G45" s="29">
        <v>270</v>
      </c>
      <c r="H45" s="30">
        <v>5</v>
      </c>
      <c r="I45" s="40"/>
      <c r="J45" s="42"/>
      <c r="K45" s="53">
        <f t="shared" si="1"/>
        <v>0</v>
      </c>
      <c r="L45" s="47">
        <f t="shared" si="0"/>
        <v>0</v>
      </c>
    </row>
    <row r="46" spans="1:12">
      <c r="A46" s="26">
        <f t="shared" si="2"/>
        <v>39</v>
      </c>
      <c r="B46" s="63" t="s">
        <v>25</v>
      </c>
      <c r="C46" s="58" t="s">
        <v>25</v>
      </c>
      <c r="D46" s="27" t="s">
        <v>15</v>
      </c>
      <c r="E46" s="28">
        <v>10</v>
      </c>
      <c r="F46" s="29">
        <v>5</v>
      </c>
      <c r="G46" s="29">
        <v>750</v>
      </c>
      <c r="H46" s="30">
        <v>5</v>
      </c>
      <c r="I46" s="40"/>
      <c r="J46" s="42"/>
      <c r="K46" s="53">
        <f t="shared" si="1"/>
        <v>0</v>
      </c>
      <c r="L46" s="47">
        <f t="shared" si="0"/>
        <v>0</v>
      </c>
    </row>
    <row r="47" spans="1:12">
      <c r="A47" s="26">
        <f t="shared" si="2"/>
        <v>40</v>
      </c>
      <c r="B47" s="63" t="s">
        <v>26</v>
      </c>
      <c r="C47" s="58" t="s">
        <v>26</v>
      </c>
      <c r="D47" s="27" t="s">
        <v>15</v>
      </c>
      <c r="E47" s="28">
        <v>10</v>
      </c>
      <c r="F47" s="29">
        <v>5</v>
      </c>
      <c r="G47" s="29">
        <v>540</v>
      </c>
      <c r="H47" s="30">
        <v>5</v>
      </c>
      <c r="I47" s="40"/>
      <c r="J47" s="42"/>
      <c r="K47" s="53">
        <f t="shared" si="1"/>
        <v>0</v>
      </c>
      <c r="L47" s="47">
        <f t="shared" si="0"/>
        <v>0</v>
      </c>
    </row>
    <row r="48" spans="1:12">
      <c r="A48" s="26">
        <f t="shared" si="2"/>
        <v>41</v>
      </c>
      <c r="B48" s="63" t="s">
        <v>27</v>
      </c>
      <c r="C48" s="58" t="s">
        <v>27</v>
      </c>
      <c r="D48" s="27" t="s">
        <v>15</v>
      </c>
      <c r="E48" s="28">
        <v>10</v>
      </c>
      <c r="F48" s="29">
        <v>5</v>
      </c>
      <c r="G48" s="29">
        <v>150</v>
      </c>
      <c r="H48" s="30">
        <v>5</v>
      </c>
      <c r="I48" s="40"/>
      <c r="J48" s="42"/>
      <c r="K48" s="53">
        <f t="shared" si="1"/>
        <v>0</v>
      </c>
      <c r="L48" s="47">
        <f t="shared" si="0"/>
        <v>0</v>
      </c>
    </row>
    <row r="49" spans="1:12">
      <c r="A49" s="26">
        <f t="shared" si="2"/>
        <v>42</v>
      </c>
      <c r="B49" s="63" t="s">
        <v>28</v>
      </c>
      <c r="C49" s="58" t="s">
        <v>29</v>
      </c>
      <c r="D49" s="27" t="s">
        <v>15</v>
      </c>
      <c r="E49" s="28">
        <v>15</v>
      </c>
      <c r="F49" s="29">
        <v>42</v>
      </c>
      <c r="G49" s="29">
        <v>150</v>
      </c>
      <c r="H49" s="30">
        <v>5</v>
      </c>
      <c r="I49" s="40"/>
      <c r="J49" s="42"/>
      <c r="K49" s="53">
        <f t="shared" si="1"/>
        <v>0</v>
      </c>
      <c r="L49" s="47">
        <f t="shared" si="0"/>
        <v>0</v>
      </c>
    </row>
    <row r="50" spans="1:12">
      <c r="A50" s="26">
        <f t="shared" si="2"/>
        <v>43</v>
      </c>
      <c r="B50" s="63" t="s">
        <v>30</v>
      </c>
      <c r="C50" s="58" t="s">
        <v>29</v>
      </c>
      <c r="D50" s="27" t="s">
        <v>15</v>
      </c>
      <c r="E50" s="28">
        <v>15</v>
      </c>
      <c r="F50" s="29">
        <v>15</v>
      </c>
      <c r="G50" s="29">
        <v>210</v>
      </c>
      <c r="H50" s="30">
        <v>5</v>
      </c>
      <c r="I50" s="40"/>
      <c r="J50" s="42"/>
      <c r="K50" s="53">
        <f t="shared" si="1"/>
        <v>0</v>
      </c>
      <c r="L50" s="47">
        <f t="shared" si="0"/>
        <v>0</v>
      </c>
    </row>
    <row r="51" spans="1:12">
      <c r="A51" s="26">
        <f t="shared" si="2"/>
        <v>44</v>
      </c>
      <c r="B51" s="63" t="s">
        <v>31</v>
      </c>
      <c r="C51" s="58" t="s">
        <v>32</v>
      </c>
      <c r="D51" s="27" t="s">
        <v>15</v>
      </c>
      <c r="E51" s="28">
        <v>20</v>
      </c>
      <c r="F51" s="29">
        <v>10</v>
      </c>
      <c r="G51" s="29">
        <v>120</v>
      </c>
      <c r="H51" s="30">
        <v>5</v>
      </c>
      <c r="I51" s="40"/>
      <c r="J51" s="42"/>
      <c r="K51" s="53">
        <f t="shared" si="1"/>
        <v>0</v>
      </c>
      <c r="L51" s="47">
        <f t="shared" si="0"/>
        <v>0</v>
      </c>
    </row>
    <row r="52" spans="1:12">
      <c r="A52" s="26">
        <f t="shared" si="2"/>
        <v>45</v>
      </c>
      <c r="B52" s="63" t="s">
        <v>33</v>
      </c>
      <c r="C52" s="58" t="s">
        <v>32</v>
      </c>
      <c r="D52" s="27" t="s">
        <v>15</v>
      </c>
      <c r="E52" s="28">
        <v>20</v>
      </c>
      <c r="F52" s="29">
        <v>35</v>
      </c>
      <c r="G52" s="29">
        <v>200</v>
      </c>
      <c r="H52" s="30">
        <v>5</v>
      </c>
      <c r="I52" s="40"/>
      <c r="J52" s="42"/>
      <c r="K52" s="53">
        <f t="shared" si="1"/>
        <v>0</v>
      </c>
      <c r="L52" s="47">
        <f t="shared" si="0"/>
        <v>0</v>
      </c>
    </row>
    <row r="53" spans="1:12">
      <c r="A53" s="26">
        <f t="shared" si="2"/>
        <v>46</v>
      </c>
      <c r="B53" s="63" t="s">
        <v>34</v>
      </c>
      <c r="C53" s="58" t="s">
        <v>35</v>
      </c>
      <c r="D53" s="27" t="s">
        <v>15</v>
      </c>
      <c r="E53" s="28">
        <v>20</v>
      </c>
      <c r="F53" s="29">
        <v>15</v>
      </c>
      <c r="G53" s="29">
        <v>200</v>
      </c>
      <c r="H53" s="30">
        <v>5</v>
      </c>
      <c r="I53" s="40"/>
      <c r="J53" s="42"/>
      <c r="K53" s="53">
        <f t="shared" si="1"/>
        <v>0</v>
      </c>
      <c r="L53" s="47">
        <f t="shared" si="0"/>
        <v>0</v>
      </c>
    </row>
    <row r="54" spans="1:12">
      <c r="A54" s="26">
        <f t="shared" si="2"/>
        <v>47</v>
      </c>
      <c r="B54" s="63" t="s">
        <v>36</v>
      </c>
      <c r="C54" s="58" t="s">
        <v>37</v>
      </c>
      <c r="D54" s="27" t="s">
        <v>15</v>
      </c>
      <c r="E54" s="28">
        <v>20</v>
      </c>
      <c r="F54" s="29">
        <v>5</v>
      </c>
      <c r="G54" s="29">
        <v>50</v>
      </c>
      <c r="H54" s="30">
        <v>5</v>
      </c>
      <c r="I54" s="40"/>
      <c r="J54" s="42"/>
      <c r="K54" s="53">
        <f t="shared" si="1"/>
        <v>0</v>
      </c>
      <c r="L54" s="47">
        <f t="shared" si="0"/>
        <v>0</v>
      </c>
    </row>
    <row r="55" spans="1:12">
      <c r="A55" s="26">
        <f t="shared" si="2"/>
        <v>48</v>
      </c>
      <c r="B55" s="63" t="s">
        <v>38</v>
      </c>
      <c r="C55" s="58" t="s">
        <v>38</v>
      </c>
      <c r="D55" s="27" t="s">
        <v>39</v>
      </c>
      <c r="E55" s="28">
        <v>20</v>
      </c>
      <c r="F55" s="29">
        <v>5</v>
      </c>
      <c r="G55" s="29">
        <v>450</v>
      </c>
      <c r="H55" s="30">
        <v>5</v>
      </c>
      <c r="I55" s="40"/>
      <c r="J55" s="42"/>
      <c r="K55" s="53">
        <f t="shared" si="1"/>
        <v>0</v>
      </c>
      <c r="L55" s="47">
        <f t="shared" si="0"/>
        <v>0</v>
      </c>
    </row>
    <row r="56" spans="1:12">
      <c r="A56" s="26">
        <f t="shared" si="2"/>
        <v>49</v>
      </c>
      <c r="B56" s="63" t="s">
        <v>40</v>
      </c>
      <c r="C56" s="58" t="s">
        <v>40</v>
      </c>
      <c r="D56" s="27" t="s">
        <v>39</v>
      </c>
      <c r="E56" s="28">
        <v>25</v>
      </c>
      <c r="F56" s="29">
        <v>5</v>
      </c>
      <c r="G56" s="29">
        <v>120</v>
      </c>
      <c r="H56" s="30">
        <v>5</v>
      </c>
      <c r="I56" s="40"/>
      <c r="J56" s="42"/>
      <c r="K56" s="53">
        <f t="shared" si="1"/>
        <v>0</v>
      </c>
      <c r="L56" s="47">
        <f t="shared" si="0"/>
        <v>0</v>
      </c>
    </row>
    <row r="57" spans="1:12">
      <c r="A57" s="26">
        <f t="shared" si="2"/>
        <v>50</v>
      </c>
      <c r="B57" s="63" t="s">
        <v>41</v>
      </c>
      <c r="C57" s="58" t="s">
        <v>41</v>
      </c>
      <c r="D57" s="27" t="s">
        <v>39</v>
      </c>
      <c r="E57" s="28">
        <v>8</v>
      </c>
      <c r="F57" s="29">
        <v>10</v>
      </c>
      <c r="G57" s="29">
        <v>100</v>
      </c>
      <c r="H57" s="30">
        <v>5</v>
      </c>
      <c r="I57" s="40"/>
      <c r="J57" s="42"/>
      <c r="K57" s="53">
        <f t="shared" si="1"/>
        <v>0</v>
      </c>
      <c r="L57" s="47">
        <f t="shared" si="0"/>
        <v>0</v>
      </c>
    </row>
    <row r="58" spans="1:12">
      <c r="A58" s="26">
        <f t="shared" si="2"/>
        <v>51</v>
      </c>
      <c r="B58" s="63" t="s">
        <v>42</v>
      </c>
      <c r="C58" s="58" t="s">
        <v>42</v>
      </c>
      <c r="D58" s="27" t="s">
        <v>39</v>
      </c>
      <c r="E58" s="28">
        <v>8</v>
      </c>
      <c r="F58" s="29">
        <v>10</v>
      </c>
      <c r="G58" s="29">
        <v>600</v>
      </c>
      <c r="H58" s="30">
        <v>5</v>
      </c>
      <c r="I58" s="40"/>
      <c r="J58" s="42"/>
      <c r="K58" s="53">
        <f t="shared" si="1"/>
        <v>0</v>
      </c>
      <c r="L58" s="47">
        <f t="shared" si="0"/>
        <v>0</v>
      </c>
    </row>
    <row r="59" spans="1:12">
      <c r="A59" s="26">
        <f t="shared" si="2"/>
        <v>52</v>
      </c>
      <c r="B59" s="63" t="s">
        <v>43</v>
      </c>
      <c r="C59" s="58" t="s">
        <v>43</v>
      </c>
      <c r="D59" s="27" t="s">
        <v>39</v>
      </c>
      <c r="E59" s="28">
        <v>8</v>
      </c>
      <c r="F59" s="29">
        <v>5</v>
      </c>
      <c r="G59" s="29">
        <v>50</v>
      </c>
      <c r="H59" s="30">
        <v>5</v>
      </c>
      <c r="I59" s="40"/>
      <c r="J59" s="42"/>
      <c r="K59" s="53">
        <f t="shared" si="1"/>
        <v>0</v>
      </c>
      <c r="L59" s="47">
        <f t="shared" si="0"/>
        <v>0</v>
      </c>
    </row>
    <row r="60" spans="1:12">
      <c r="A60" s="26">
        <f t="shared" si="2"/>
        <v>53</v>
      </c>
      <c r="B60" s="63" t="s">
        <v>44</v>
      </c>
      <c r="C60" s="58" t="s">
        <v>44</v>
      </c>
      <c r="D60" s="27" t="s">
        <v>39</v>
      </c>
      <c r="E60" s="28">
        <v>6</v>
      </c>
      <c r="F60" s="29">
        <v>10</v>
      </c>
      <c r="G60" s="29">
        <v>300</v>
      </c>
      <c r="H60" s="30">
        <v>5</v>
      </c>
      <c r="I60" s="40"/>
      <c r="J60" s="42"/>
      <c r="K60" s="53">
        <f t="shared" si="1"/>
        <v>0</v>
      </c>
      <c r="L60" s="47">
        <f t="shared" si="0"/>
        <v>0</v>
      </c>
    </row>
    <row r="61" spans="1:12">
      <c r="A61" s="26">
        <f t="shared" si="2"/>
        <v>54</v>
      </c>
      <c r="B61" s="63" t="s">
        <v>45</v>
      </c>
      <c r="C61" s="58" t="s">
        <v>45</v>
      </c>
      <c r="D61" s="27" t="s">
        <v>39</v>
      </c>
      <c r="E61" s="28">
        <v>6</v>
      </c>
      <c r="F61" s="29">
        <v>10</v>
      </c>
      <c r="G61" s="29">
        <v>180</v>
      </c>
      <c r="H61" s="30">
        <v>5</v>
      </c>
      <c r="I61" s="40"/>
      <c r="J61" s="42"/>
      <c r="K61" s="53">
        <f t="shared" si="1"/>
        <v>0</v>
      </c>
      <c r="L61" s="47">
        <f t="shared" si="0"/>
        <v>0</v>
      </c>
    </row>
    <row r="62" spans="1:12">
      <c r="A62" s="26">
        <f t="shared" si="2"/>
        <v>55</v>
      </c>
      <c r="B62" s="63" t="s">
        <v>46</v>
      </c>
      <c r="C62" s="58" t="s">
        <v>46</v>
      </c>
      <c r="D62" s="27" t="s">
        <v>39</v>
      </c>
      <c r="E62" s="28">
        <v>8</v>
      </c>
      <c r="F62" s="29">
        <v>10</v>
      </c>
      <c r="G62" s="29">
        <v>200</v>
      </c>
      <c r="H62" s="30">
        <v>5</v>
      </c>
      <c r="I62" s="40"/>
      <c r="J62" s="42"/>
      <c r="K62" s="53">
        <f t="shared" si="1"/>
        <v>0</v>
      </c>
      <c r="L62" s="47">
        <f t="shared" si="0"/>
        <v>0</v>
      </c>
    </row>
    <row r="63" spans="1:12">
      <c r="A63" s="26">
        <f t="shared" si="2"/>
        <v>56</v>
      </c>
      <c r="B63" s="63" t="s">
        <v>47</v>
      </c>
      <c r="C63" s="58" t="s">
        <v>47</v>
      </c>
      <c r="D63" s="27" t="s">
        <v>39</v>
      </c>
      <c r="E63" s="28">
        <v>25</v>
      </c>
      <c r="F63" s="29">
        <v>5</v>
      </c>
      <c r="G63" s="29">
        <v>30</v>
      </c>
      <c r="H63" s="30">
        <v>5</v>
      </c>
      <c r="I63" s="40"/>
      <c r="J63" s="42"/>
      <c r="K63" s="53">
        <f t="shared" si="1"/>
        <v>0</v>
      </c>
      <c r="L63" s="47">
        <f t="shared" si="0"/>
        <v>0</v>
      </c>
    </row>
    <row r="64" spans="1:12">
      <c r="A64" s="26">
        <f t="shared" si="2"/>
        <v>57</v>
      </c>
      <c r="B64" s="63" t="s">
        <v>48</v>
      </c>
      <c r="C64" s="58" t="s">
        <v>48</v>
      </c>
      <c r="D64" s="27" t="s">
        <v>39</v>
      </c>
      <c r="E64" s="28">
        <v>10</v>
      </c>
      <c r="F64" s="29">
        <v>10</v>
      </c>
      <c r="G64" s="29">
        <v>330</v>
      </c>
      <c r="H64" s="30">
        <v>5</v>
      </c>
      <c r="I64" s="40"/>
      <c r="J64" s="42"/>
      <c r="K64" s="53">
        <f t="shared" si="1"/>
        <v>0</v>
      </c>
      <c r="L64" s="47">
        <f t="shared" si="0"/>
        <v>0</v>
      </c>
    </row>
    <row r="65" spans="1:12">
      <c r="A65" s="26">
        <f t="shared" si="2"/>
        <v>58</v>
      </c>
      <c r="B65" s="63" t="s">
        <v>49</v>
      </c>
      <c r="C65" s="58" t="s">
        <v>49</v>
      </c>
      <c r="D65" s="27" t="s">
        <v>39</v>
      </c>
      <c r="E65" s="28">
        <v>10</v>
      </c>
      <c r="F65" s="29">
        <v>10</v>
      </c>
      <c r="G65" s="29">
        <v>340</v>
      </c>
      <c r="H65" s="30">
        <v>5</v>
      </c>
      <c r="I65" s="40"/>
      <c r="J65" s="42"/>
      <c r="K65" s="53">
        <f t="shared" si="1"/>
        <v>0</v>
      </c>
      <c r="L65" s="47">
        <f t="shared" si="0"/>
        <v>0</v>
      </c>
    </row>
    <row r="66" spans="1:12">
      <c r="A66" s="26">
        <f t="shared" si="2"/>
        <v>59</v>
      </c>
      <c r="B66" s="63" t="s">
        <v>50</v>
      </c>
      <c r="C66" s="58" t="s">
        <v>50</v>
      </c>
      <c r="D66" s="27" t="s">
        <v>39</v>
      </c>
      <c r="E66" s="28">
        <v>8</v>
      </c>
      <c r="F66" s="29">
        <v>10</v>
      </c>
      <c r="G66" s="29">
        <v>60</v>
      </c>
      <c r="H66" s="30">
        <v>5</v>
      </c>
      <c r="I66" s="40"/>
      <c r="J66" s="42"/>
      <c r="K66" s="53">
        <f t="shared" si="1"/>
        <v>0</v>
      </c>
      <c r="L66" s="47">
        <f t="shared" si="0"/>
        <v>0</v>
      </c>
    </row>
    <row r="67" spans="1:12">
      <c r="A67" s="26">
        <f t="shared" si="2"/>
        <v>60</v>
      </c>
      <c r="B67" s="63" t="s">
        <v>51</v>
      </c>
      <c r="C67" s="58" t="s">
        <v>51</v>
      </c>
      <c r="D67" s="27" t="s">
        <v>39</v>
      </c>
      <c r="E67" s="28">
        <v>8</v>
      </c>
      <c r="F67" s="29">
        <v>10</v>
      </c>
      <c r="G67" s="29">
        <v>60</v>
      </c>
      <c r="H67" s="30">
        <v>5</v>
      </c>
      <c r="I67" s="40"/>
      <c r="J67" s="42"/>
      <c r="K67" s="53">
        <f t="shared" si="1"/>
        <v>0</v>
      </c>
      <c r="L67" s="47">
        <f t="shared" si="0"/>
        <v>0</v>
      </c>
    </row>
    <row r="68" spans="1:12">
      <c r="A68" s="26">
        <f t="shared" si="2"/>
        <v>61</v>
      </c>
      <c r="B68" s="63" t="s">
        <v>52</v>
      </c>
      <c r="C68" s="58" t="s">
        <v>52</v>
      </c>
      <c r="D68" s="27" t="s">
        <v>39</v>
      </c>
      <c r="E68" s="28">
        <v>8</v>
      </c>
      <c r="F68" s="29">
        <v>5</v>
      </c>
      <c r="G68" s="29">
        <v>150</v>
      </c>
      <c r="H68" s="30">
        <v>5</v>
      </c>
      <c r="I68" s="40"/>
      <c r="J68" s="42"/>
      <c r="K68" s="53">
        <f t="shared" si="1"/>
        <v>0</v>
      </c>
      <c r="L68" s="47">
        <f t="shared" si="0"/>
        <v>0</v>
      </c>
    </row>
    <row r="69" spans="1:12">
      <c r="A69" s="26">
        <f t="shared" si="2"/>
        <v>62</v>
      </c>
      <c r="B69" s="63" t="s">
        <v>53</v>
      </c>
      <c r="C69" s="58" t="s">
        <v>53</v>
      </c>
      <c r="D69" s="27" t="s">
        <v>39</v>
      </c>
      <c r="E69" s="28">
        <v>8</v>
      </c>
      <c r="F69" s="29">
        <v>5</v>
      </c>
      <c r="G69" s="29">
        <v>200</v>
      </c>
      <c r="H69" s="30">
        <v>5</v>
      </c>
      <c r="I69" s="40"/>
      <c r="J69" s="42"/>
      <c r="K69" s="53">
        <f t="shared" si="1"/>
        <v>0</v>
      </c>
      <c r="L69" s="47">
        <f t="shared" si="0"/>
        <v>0</v>
      </c>
    </row>
    <row r="70" spans="1:12">
      <c r="A70" s="26">
        <f t="shared" si="2"/>
        <v>63</v>
      </c>
      <c r="B70" s="63" t="s">
        <v>54</v>
      </c>
      <c r="C70" s="58" t="s">
        <v>54</v>
      </c>
      <c r="D70" s="27" t="s">
        <v>39</v>
      </c>
      <c r="E70" s="28">
        <v>25</v>
      </c>
      <c r="F70" s="29">
        <v>10</v>
      </c>
      <c r="G70" s="29">
        <v>60</v>
      </c>
      <c r="H70" s="30">
        <v>5</v>
      </c>
      <c r="I70" s="40"/>
      <c r="J70" s="42"/>
      <c r="K70" s="53">
        <f t="shared" si="1"/>
        <v>0</v>
      </c>
      <c r="L70" s="47">
        <f t="shared" si="0"/>
        <v>0</v>
      </c>
    </row>
    <row r="71" spans="1:12">
      <c r="A71" s="26">
        <f t="shared" si="2"/>
        <v>64</v>
      </c>
      <c r="B71" s="63" t="s">
        <v>55</v>
      </c>
      <c r="C71" s="58" t="s">
        <v>55</v>
      </c>
      <c r="D71" s="27" t="s">
        <v>39</v>
      </c>
      <c r="E71" s="28">
        <v>25</v>
      </c>
      <c r="F71" s="29">
        <v>20</v>
      </c>
      <c r="G71" s="29">
        <v>700</v>
      </c>
      <c r="H71" s="30">
        <v>5</v>
      </c>
      <c r="I71" s="40"/>
      <c r="J71" s="42"/>
      <c r="K71" s="53">
        <f t="shared" si="1"/>
        <v>0</v>
      </c>
      <c r="L71" s="47">
        <f t="shared" si="0"/>
        <v>0</v>
      </c>
    </row>
    <row r="72" spans="1:12">
      <c r="A72" s="26">
        <f t="shared" si="2"/>
        <v>65</v>
      </c>
      <c r="B72" s="63" t="s">
        <v>56</v>
      </c>
      <c r="C72" s="58" t="s">
        <v>56</v>
      </c>
      <c r="D72" s="27" t="s">
        <v>15</v>
      </c>
      <c r="E72" s="31">
        <v>30</v>
      </c>
      <c r="F72" s="32">
        <v>10</v>
      </c>
      <c r="G72" s="32">
        <v>50</v>
      </c>
      <c r="H72" s="33">
        <v>5</v>
      </c>
      <c r="I72" s="41"/>
      <c r="J72" s="42"/>
      <c r="K72" s="53">
        <f t="shared" si="1"/>
        <v>0</v>
      </c>
      <c r="L72" s="48">
        <f t="shared" ref="L72:L112" si="3">K72*G72</f>
        <v>0</v>
      </c>
    </row>
    <row r="73" spans="1:12">
      <c r="A73" s="26">
        <f t="shared" si="2"/>
        <v>66</v>
      </c>
      <c r="B73" s="63" t="s">
        <v>57</v>
      </c>
      <c r="C73" s="58" t="s">
        <v>57</v>
      </c>
      <c r="D73" s="27" t="s">
        <v>58</v>
      </c>
      <c r="E73" s="31">
        <v>8</v>
      </c>
      <c r="F73" s="32">
        <v>10</v>
      </c>
      <c r="G73" s="32">
        <v>210</v>
      </c>
      <c r="H73" s="33">
        <v>5</v>
      </c>
      <c r="I73" s="41"/>
      <c r="J73" s="42"/>
      <c r="K73" s="53">
        <f t="shared" ref="K73:K112" si="4">I73+J73</f>
        <v>0</v>
      </c>
      <c r="L73" s="48">
        <f t="shared" si="3"/>
        <v>0</v>
      </c>
    </row>
    <row r="74" spans="1:12">
      <c r="A74" s="26">
        <f t="shared" ref="A74" si="5">1+A73</f>
        <v>67</v>
      </c>
      <c r="B74" s="63" t="s">
        <v>59</v>
      </c>
      <c r="C74" s="58" t="s">
        <v>59</v>
      </c>
      <c r="D74" s="27" t="s">
        <v>15</v>
      </c>
      <c r="E74" s="31">
        <v>10</v>
      </c>
      <c r="F74" s="32">
        <v>10</v>
      </c>
      <c r="G74" s="32">
        <v>10</v>
      </c>
      <c r="H74" s="33">
        <v>5</v>
      </c>
      <c r="I74" s="41"/>
      <c r="J74" s="42"/>
      <c r="K74" s="53">
        <f t="shared" si="4"/>
        <v>0</v>
      </c>
      <c r="L74" s="47">
        <f t="shared" si="3"/>
        <v>0</v>
      </c>
    </row>
    <row r="75" spans="1:12">
      <c r="A75" s="26">
        <v>68</v>
      </c>
      <c r="B75" s="63" t="s">
        <v>60</v>
      </c>
      <c r="C75" s="58" t="s">
        <v>60</v>
      </c>
      <c r="D75" s="27" t="s">
        <v>15</v>
      </c>
      <c r="E75" s="31">
        <v>8</v>
      </c>
      <c r="F75" s="32">
        <v>3</v>
      </c>
      <c r="G75" s="32">
        <v>30</v>
      </c>
      <c r="H75" s="30">
        <v>5</v>
      </c>
      <c r="I75" s="41"/>
      <c r="J75" s="42"/>
      <c r="K75" s="53">
        <f t="shared" si="4"/>
        <v>0</v>
      </c>
      <c r="L75" s="47">
        <f t="shared" si="3"/>
        <v>0</v>
      </c>
    </row>
    <row r="76" spans="1:12">
      <c r="A76" s="26">
        <v>69</v>
      </c>
      <c r="B76" s="64" t="s">
        <v>61</v>
      </c>
      <c r="C76" s="58" t="s">
        <v>61</v>
      </c>
      <c r="D76" s="27" t="s">
        <v>15</v>
      </c>
      <c r="E76" s="31">
        <v>8</v>
      </c>
      <c r="F76" s="32">
        <v>3</v>
      </c>
      <c r="G76" s="32">
        <v>30</v>
      </c>
      <c r="H76" s="30">
        <v>5</v>
      </c>
      <c r="I76" s="41"/>
      <c r="J76" s="42"/>
      <c r="K76" s="53">
        <f t="shared" si="4"/>
        <v>0</v>
      </c>
      <c r="L76" s="47">
        <f t="shared" si="3"/>
        <v>0</v>
      </c>
    </row>
    <row r="77" spans="1:12">
      <c r="A77" s="26">
        <v>70</v>
      </c>
      <c r="B77" s="64" t="s">
        <v>62</v>
      </c>
      <c r="C77" s="58" t="s">
        <v>62</v>
      </c>
      <c r="D77" s="27" t="s">
        <v>63</v>
      </c>
      <c r="E77" s="31">
        <v>8</v>
      </c>
      <c r="F77" s="32">
        <v>3</v>
      </c>
      <c r="G77" s="32">
        <v>150</v>
      </c>
      <c r="H77" s="30">
        <v>5</v>
      </c>
      <c r="I77" s="41"/>
      <c r="J77" s="42"/>
      <c r="K77" s="53">
        <f t="shared" si="4"/>
        <v>0</v>
      </c>
      <c r="L77" s="47">
        <f t="shared" si="3"/>
        <v>0</v>
      </c>
    </row>
    <row r="78" spans="1:12">
      <c r="A78" s="26">
        <v>71</v>
      </c>
      <c r="B78" s="64" t="s">
        <v>64</v>
      </c>
      <c r="C78" s="58" t="s">
        <v>64</v>
      </c>
      <c r="D78" s="27" t="s">
        <v>63</v>
      </c>
      <c r="E78" s="31">
        <v>8</v>
      </c>
      <c r="F78" s="32">
        <v>3</v>
      </c>
      <c r="G78" s="32">
        <v>150</v>
      </c>
      <c r="H78" s="30">
        <v>5</v>
      </c>
      <c r="I78" s="41"/>
      <c r="J78" s="42"/>
      <c r="K78" s="53">
        <f t="shared" si="4"/>
        <v>0</v>
      </c>
      <c r="L78" s="48">
        <f t="shared" si="3"/>
        <v>0</v>
      </c>
    </row>
    <row r="79" spans="1:12">
      <c r="A79" s="26">
        <v>72</v>
      </c>
      <c r="B79" s="63" t="s">
        <v>65</v>
      </c>
      <c r="C79" s="58" t="s">
        <v>65</v>
      </c>
      <c r="D79" s="27" t="s">
        <v>15</v>
      </c>
      <c r="E79" s="31">
        <v>30</v>
      </c>
      <c r="F79" s="32">
        <v>3</v>
      </c>
      <c r="G79" s="32">
        <v>50</v>
      </c>
      <c r="H79" s="30">
        <v>5</v>
      </c>
      <c r="I79" s="41"/>
      <c r="J79" s="42"/>
      <c r="K79" s="53">
        <f t="shared" si="4"/>
        <v>0</v>
      </c>
      <c r="L79" s="48">
        <f t="shared" si="3"/>
        <v>0</v>
      </c>
    </row>
    <row r="80" spans="1:12">
      <c r="A80" s="26">
        <v>73</v>
      </c>
      <c r="B80" s="63" t="s">
        <v>66</v>
      </c>
      <c r="C80" s="58" t="s">
        <v>66</v>
      </c>
      <c r="D80" s="27" t="s">
        <v>63</v>
      </c>
      <c r="E80" s="31">
        <v>8</v>
      </c>
      <c r="F80" s="32">
        <v>3</v>
      </c>
      <c r="G80" s="32">
        <v>20</v>
      </c>
      <c r="H80" s="30">
        <v>5</v>
      </c>
      <c r="I80" s="41"/>
      <c r="J80" s="42"/>
      <c r="K80" s="53">
        <f t="shared" si="4"/>
        <v>0</v>
      </c>
      <c r="L80" s="48">
        <f t="shared" si="3"/>
        <v>0</v>
      </c>
    </row>
    <row r="81" spans="1:12">
      <c r="A81" s="26">
        <v>74</v>
      </c>
      <c r="B81" s="63" t="s">
        <v>67</v>
      </c>
      <c r="C81" s="58" t="s">
        <v>67</v>
      </c>
      <c r="D81" s="27" t="s">
        <v>15</v>
      </c>
      <c r="E81" s="31">
        <v>8</v>
      </c>
      <c r="F81" s="32">
        <v>3</v>
      </c>
      <c r="G81" s="32">
        <v>20</v>
      </c>
      <c r="H81" s="30">
        <v>5</v>
      </c>
      <c r="I81" s="41"/>
      <c r="J81" s="42"/>
      <c r="K81" s="53">
        <f t="shared" si="4"/>
        <v>0</v>
      </c>
      <c r="L81" s="48">
        <f t="shared" si="3"/>
        <v>0</v>
      </c>
    </row>
    <row r="82" spans="1:12">
      <c r="A82" s="26">
        <v>75</v>
      </c>
      <c r="B82" s="63" t="s">
        <v>68</v>
      </c>
      <c r="C82" s="58" t="s">
        <v>68</v>
      </c>
      <c r="D82" s="27" t="s">
        <v>15</v>
      </c>
      <c r="E82" s="31">
        <v>15</v>
      </c>
      <c r="F82" s="32">
        <v>2</v>
      </c>
      <c r="G82" s="32">
        <v>10</v>
      </c>
      <c r="H82" s="30">
        <v>5</v>
      </c>
      <c r="I82" s="41"/>
      <c r="J82" s="42"/>
      <c r="K82" s="53">
        <f t="shared" si="4"/>
        <v>0</v>
      </c>
      <c r="L82" s="48">
        <f t="shared" si="3"/>
        <v>0</v>
      </c>
    </row>
    <row r="83" spans="1:12">
      <c r="A83" s="26">
        <v>76</v>
      </c>
      <c r="B83" s="63" t="s">
        <v>69</v>
      </c>
      <c r="C83" s="58" t="s">
        <v>69</v>
      </c>
      <c r="D83" s="27" t="s">
        <v>63</v>
      </c>
      <c r="E83" s="31">
        <v>8</v>
      </c>
      <c r="F83" s="32">
        <v>1</v>
      </c>
      <c r="G83" s="32">
        <v>10</v>
      </c>
      <c r="H83" s="33">
        <v>5</v>
      </c>
      <c r="I83" s="41"/>
      <c r="J83" s="42"/>
      <c r="K83" s="53">
        <f t="shared" si="4"/>
        <v>0</v>
      </c>
      <c r="L83" s="48">
        <f t="shared" si="3"/>
        <v>0</v>
      </c>
    </row>
    <row r="84" spans="1:12">
      <c r="A84" s="26">
        <v>77</v>
      </c>
      <c r="B84" s="63" t="s">
        <v>70</v>
      </c>
      <c r="C84" s="58" t="s">
        <v>70</v>
      </c>
      <c r="D84" s="27" t="s">
        <v>63</v>
      </c>
      <c r="E84" s="31">
        <v>20</v>
      </c>
      <c r="F84" s="32">
        <v>2</v>
      </c>
      <c r="G84" s="32">
        <v>20</v>
      </c>
      <c r="H84" s="33">
        <v>5</v>
      </c>
      <c r="I84" s="41"/>
      <c r="J84" s="42"/>
      <c r="K84" s="53">
        <f t="shared" si="4"/>
        <v>0</v>
      </c>
      <c r="L84" s="48">
        <f t="shared" si="3"/>
        <v>0</v>
      </c>
    </row>
    <row r="85" spans="1:12">
      <c r="A85" s="26">
        <v>78</v>
      </c>
      <c r="B85" s="63" t="s">
        <v>71</v>
      </c>
      <c r="C85" s="58" t="s">
        <v>71</v>
      </c>
      <c r="D85" s="27" t="s">
        <v>63</v>
      </c>
      <c r="E85" s="31">
        <v>12</v>
      </c>
      <c r="F85" s="32">
        <v>2</v>
      </c>
      <c r="G85" s="32">
        <v>20</v>
      </c>
      <c r="H85" s="33">
        <v>5</v>
      </c>
      <c r="I85" s="41"/>
      <c r="J85" s="42"/>
      <c r="K85" s="53">
        <f t="shared" si="4"/>
        <v>0</v>
      </c>
      <c r="L85" s="48">
        <f t="shared" si="3"/>
        <v>0</v>
      </c>
    </row>
    <row r="86" spans="1:12">
      <c r="A86" s="26">
        <v>79</v>
      </c>
      <c r="B86" s="63" t="s">
        <v>72</v>
      </c>
      <c r="C86" s="58" t="s">
        <v>71</v>
      </c>
      <c r="D86" s="27" t="s">
        <v>63</v>
      </c>
      <c r="E86" s="31">
        <v>12</v>
      </c>
      <c r="F86" s="32">
        <v>6</v>
      </c>
      <c r="G86" s="32">
        <v>30</v>
      </c>
      <c r="H86" s="33">
        <v>5</v>
      </c>
      <c r="I86" s="41"/>
      <c r="J86" s="42"/>
      <c r="K86" s="53">
        <f t="shared" si="4"/>
        <v>0</v>
      </c>
      <c r="L86" s="48">
        <f t="shared" si="3"/>
        <v>0</v>
      </c>
    </row>
    <row r="87" spans="1:12">
      <c r="A87" s="26">
        <v>80</v>
      </c>
      <c r="B87" s="63" t="s">
        <v>73</v>
      </c>
      <c r="C87" s="58" t="s">
        <v>73</v>
      </c>
      <c r="D87" s="27" t="s">
        <v>63</v>
      </c>
      <c r="E87" s="31">
        <v>12</v>
      </c>
      <c r="F87" s="32">
        <v>3</v>
      </c>
      <c r="G87" s="32">
        <v>20</v>
      </c>
      <c r="H87" s="33">
        <v>5</v>
      </c>
      <c r="I87" s="41"/>
      <c r="J87" s="42"/>
      <c r="K87" s="53">
        <f t="shared" si="4"/>
        <v>0</v>
      </c>
      <c r="L87" s="48">
        <f t="shared" si="3"/>
        <v>0</v>
      </c>
    </row>
    <row r="88" spans="1:12">
      <c r="A88" s="26">
        <v>81</v>
      </c>
      <c r="B88" s="63" t="s">
        <v>74</v>
      </c>
      <c r="C88" s="58" t="s">
        <v>74</v>
      </c>
      <c r="D88" s="27" t="s">
        <v>63</v>
      </c>
      <c r="E88" s="31">
        <v>12</v>
      </c>
      <c r="F88" s="32">
        <v>3</v>
      </c>
      <c r="G88" s="32">
        <v>20</v>
      </c>
      <c r="H88" s="33">
        <v>5</v>
      </c>
      <c r="I88" s="41"/>
      <c r="J88" s="42"/>
      <c r="K88" s="53">
        <f t="shared" si="4"/>
        <v>0</v>
      </c>
      <c r="L88" s="48">
        <f t="shared" si="3"/>
        <v>0</v>
      </c>
    </row>
    <row r="89" spans="1:12">
      <c r="A89" s="26">
        <v>82</v>
      </c>
      <c r="B89" s="63" t="s">
        <v>75</v>
      </c>
      <c r="C89" s="58" t="s">
        <v>75</v>
      </c>
      <c r="D89" s="27" t="s">
        <v>63</v>
      </c>
      <c r="E89" s="31">
        <v>5</v>
      </c>
      <c r="F89" s="32">
        <v>3</v>
      </c>
      <c r="G89" s="32">
        <v>20</v>
      </c>
      <c r="H89" s="33">
        <v>5</v>
      </c>
      <c r="I89" s="41"/>
      <c r="J89" s="42"/>
      <c r="K89" s="53">
        <f t="shared" si="4"/>
        <v>0</v>
      </c>
      <c r="L89" s="48">
        <f t="shared" si="3"/>
        <v>0</v>
      </c>
    </row>
    <row r="90" spans="1:12">
      <c r="A90" s="26">
        <v>83</v>
      </c>
      <c r="B90" s="63" t="s">
        <v>76</v>
      </c>
      <c r="C90" s="58" t="s">
        <v>76</v>
      </c>
      <c r="D90" s="27" t="s">
        <v>63</v>
      </c>
      <c r="E90" s="31">
        <v>5</v>
      </c>
      <c r="F90" s="32">
        <v>3</v>
      </c>
      <c r="G90" s="32">
        <v>20</v>
      </c>
      <c r="H90" s="33">
        <v>5</v>
      </c>
      <c r="I90" s="41"/>
      <c r="J90" s="42"/>
      <c r="K90" s="53">
        <f t="shared" si="4"/>
        <v>0</v>
      </c>
      <c r="L90" s="48">
        <f t="shared" si="3"/>
        <v>0</v>
      </c>
    </row>
    <row r="91" spans="1:12">
      <c r="A91" s="26">
        <v>84</v>
      </c>
      <c r="B91" s="63" t="s">
        <v>77</v>
      </c>
      <c r="C91" s="58" t="s">
        <v>77</v>
      </c>
      <c r="D91" s="27" t="s">
        <v>63</v>
      </c>
      <c r="E91" s="31">
        <v>5</v>
      </c>
      <c r="F91" s="32">
        <v>3</v>
      </c>
      <c r="G91" s="32">
        <v>20</v>
      </c>
      <c r="H91" s="33">
        <v>5</v>
      </c>
      <c r="I91" s="41"/>
      <c r="J91" s="42"/>
      <c r="K91" s="53">
        <f t="shared" si="4"/>
        <v>0</v>
      </c>
      <c r="L91" s="48">
        <f t="shared" si="3"/>
        <v>0</v>
      </c>
    </row>
    <row r="92" spans="1:12">
      <c r="A92" s="26">
        <v>85</v>
      </c>
      <c r="B92" s="63" t="s">
        <v>78</v>
      </c>
      <c r="C92" s="58" t="s">
        <v>78</v>
      </c>
      <c r="D92" s="27" t="s">
        <v>79</v>
      </c>
      <c r="E92" s="31">
        <v>10</v>
      </c>
      <c r="F92" s="32">
        <v>10</v>
      </c>
      <c r="G92" s="32">
        <v>240</v>
      </c>
      <c r="H92" s="33">
        <v>5</v>
      </c>
      <c r="I92" s="41"/>
      <c r="J92" s="42"/>
      <c r="K92" s="53">
        <f t="shared" si="4"/>
        <v>0</v>
      </c>
      <c r="L92" s="48">
        <f t="shared" si="3"/>
        <v>0</v>
      </c>
    </row>
    <row r="93" spans="1:12">
      <c r="A93" s="26">
        <v>86</v>
      </c>
      <c r="B93" s="63" t="s">
        <v>80</v>
      </c>
      <c r="C93" s="58" t="s">
        <v>80</v>
      </c>
      <c r="D93" s="27" t="s">
        <v>63</v>
      </c>
      <c r="E93" s="31">
        <v>10</v>
      </c>
      <c r="F93" s="32">
        <v>10</v>
      </c>
      <c r="G93" s="32">
        <v>270</v>
      </c>
      <c r="H93" s="33">
        <v>5</v>
      </c>
      <c r="I93" s="41"/>
      <c r="J93" s="42"/>
      <c r="K93" s="53">
        <f t="shared" si="4"/>
        <v>0</v>
      </c>
      <c r="L93" s="48">
        <f t="shared" si="3"/>
        <v>0</v>
      </c>
    </row>
    <row r="94" spans="1:12">
      <c r="A94" s="26">
        <v>87</v>
      </c>
      <c r="B94" s="63" t="s">
        <v>81</v>
      </c>
      <c r="C94" s="58" t="s">
        <v>81</v>
      </c>
      <c r="D94" s="27" t="s">
        <v>63</v>
      </c>
      <c r="E94" s="31">
        <v>10</v>
      </c>
      <c r="F94" s="32">
        <v>10</v>
      </c>
      <c r="G94" s="32">
        <v>270</v>
      </c>
      <c r="H94" s="33">
        <v>5</v>
      </c>
      <c r="I94" s="41"/>
      <c r="J94" s="42"/>
      <c r="K94" s="53">
        <f t="shared" si="4"/>
        <v>0</v>
      </c>
      <c r="L94" s="48">
        <f t="shared" si="3"/>
        <v>0</v>
      </c>
    </row>
    <row r="95" spans="1:12">
      <c r="A95" s="26">
        <v>88</v>
      </c>
      <c r="B95" s="63" t="s">
        <v>82</v>
      </c>
      <c r="C95" s="58" t="s">
        <v>82</v>
      </c>
      <c r="D95" s="27" t="s">
        <v>63</v>
      </c>
      <c r="E95" s="31">
        <v>8</v>
      </c>
      <c r="F95" s="32">
        <v>15</v>
      </c>
      <c r="G95" s="32">
        <v>1000</v>
      </c>
      <c r="H95" s="33">
        <v>5</v>
      </c>
      <c r="I95" s="41"/>
      <c r="J95" s="42"/>
      <c r="K95" s="53">
        <f t="shared" si="4"/>
        <v>0</v>
      </c>
      <c r="L95" s="48">
        <f t="shared" si="3"/>
        <v>0</v>
      </c>
    </row>
    <row r="96" spans="1:12">
      <c r="A96" s="26">
        <v>89</v>
      </c>
      <c r="B96" s="63" t="s">
        <v>83</v>
      </c>
      <c r="C96" s="58" t="s">
        <v>83</v>
      </c>
      <c r="D96" s="27" t="s">
        <v>63</v>
      </c>
      <c r="E96" s="31">
        <v>8</v>
      </c>
      <c r="F96" s="32">
        <v>15</v>
      </c>
      <c r="G96" s="32">
        <v>650</v>
      </c>
      <c r="H96" s="33">
        <v>5</v>
      </c>
      <c r="I96" s="41"/>
      <c r="J96" s="42"/>
      <c r="K96" s="53">
        <f t="shared" si="4"/>
        <v>0</v>
      </c>
      <c r="L96" s="48">
        <f t="shared" si="3"/>
        <v>0</v>
      </c>
    </row>
    <row r="97" spans="1:12">
      <c r="A97" s="26">
        <v>90</v>
      </c>
      <c r="B97" s="63" t="s">
        <v>84</v>
      </c>
      <c r="C97" s="58" t="s">
        <v>84</v>
      </c>
      <c r="D97" s="27" t="s">
        <v>85</v>
      </c>
      <c r="E97" s="31">
        <v>8</v>
      </c>
      <c r="F97" s="32">
        <v>15</v>
      </c>
      <c r="G97" s="32">
        <v>50</v>
      </c>
      <c r="H97" s="33">
        <v>5</v>
      </c>
      <c r="I97" s="41"/>
      <c r="J97" s="42"/>
      <c r="K97" s="53">
        <f t="shared" si="4"/>
        <v>0</v>
      </c>
      <c r="L97" s="48">
        <f t="shared" si="3"/>
        <v>0</v>
      </c>
    </row>
    <row r="98" spans="1:12">
      <c r="A98" s="26">
        <v>91</v>
      </c>
      <c r="B98" s="63" t="s">
        <v>86</v>
      </c>
      <c r="C98" s="58" t="s">
        <v>86</v>
      </c>
      <c r="D98" s="27" t="s">
        <v>63</v>
      </c>
      <c r="E98" s="31">
        <v>8</v>
      </c>
      <c r="F98" s="32">
        <v>15</v>
      </c>
      <c r="G98" s="32">
        <v>30</v>
      </c>
      <c r="H98" s="33">
        <v>5</v>
      </c>
      <c r="I98" s="41"/>
      <c r="J98" s="42"/>
      <c r="K98" s="53">
        <f t="shared" si="4"/>
        <v>0</v>
      </c>
      <c r="L98" s="48">
        <f t="shared" si="3"/>
        <v>0</v>
      </c>
    </row>
    <row r="99" spans="1:12">
      <c r="A99" s="26">
        <v>92</v>
      </c>
      <c r="B99" s="63" t="s">
        <v>87</v>
      </c>
      <c r="C99" s="58" t="s">
        <v>87</v>
      </c>
      <c r="D99" s="27" t="s">
        <v>63</v>
      </c>
      <c r="E99" s="31">
        <v>25</v>
      </c>
      <c r="F99" s="32">
        <v>5</v>
      </c>
      <c r="G99" s="32">
        <v>20</v>
      </c>
      <c r="H99" s="33">
        <v>5</v>
      </c>
      <c r="I99" s="41"/>
      <c r="J99" s="42"/>
      <c r="K99" s="53">
        <f t="shared" si="4"/>
        <v>0</v>
      </c>
      <c r="L99" s="48">
        <f t="shared" si="3"/>
        <v>0</v>
      </c>
    </row>
    <row r="100" spans="1:12">
      <c r="A100" s="26">
        <v>93</v>
      </c>
      <c r="B100" s="63" t="s">
        <v>88</v>
      </c>
      <c r="C100" s="58" t="s">
        <v>88</v>
      </c>
      <c r="D100" s="27" t="s">
        <v>63</v>
      </c>
      <c r="E100" s="31">
        <v>25</v>
      </c>
      <c r="F100" s="32">
        <v>5</v>
      </c>
      <c r="G100" s="32">
        <v>50</v>
      </c>
      <c r="H100" s="33">
        <v>5</v>
      </c>
      <c r="I100" s="41"/>
      <c r="J100" s="42"/>
      <c r="K100" s="53">
        <f t="shared" si="4"/>
        <v>0</v>
      </c>
      <c r="L100" s="48">
        <f t="shared" si="3"/>
        <v>0</v>
      </c>
    </row>
    <row r="101" spans="1:12">
      <c r="A101" s="26">
        <v>94</v>
      </c>
      <c r="B101" s="63" t="s">
        <v>89</v>
      </c>
      <c r="C101" s="58" t="s">
        <v>89</v>
      </c>
      <c r="D101" s="27" t="s">
        <v>90</v>
      </c>
      <c r="E101" s="31">
        <v>5</v>
      </c>
      <c r="F101" s="32">
        <v>5</v>
      </c>
      <c r="G101" s="32">
        <v>10</v>
      </c>
      <c r="H101" s="33">
        <v>5</v>
      </c>
      <c r="I101" s="41"/>
      <c r="J101" s="42"/>
      <c r="K101" s="53">
        <f t="shared" si="4"/>
        <v>0</v>
      </c>
      <c r="L101" s="48">
        <f t="shared" si="3"/>
        <v>0</v>
      </c>
    </row>
    <row r="102" spans="1:12">
      <c r="A102" s="26">
        <v>95</v>
      </c>
      <c r="B102" s="63" t="s">
        <v>91</v>
      </c>
      <c r="C102" s="58" t="s">
        <v>91</v>
      </c>
      <c r="D102" s="27" t="s">
        <v>63</v>
      </c>
      <c r="E102" s="31">
        <v>15</v>
      </c>
      <c r="F102" s="32">
        <v>5</v>
      </c>
      <c r="G102" s="32">
        <v>150</v>
      </c>
      <c r="H102" s="33">
        <v>5</v>
      </c>
      <c r="I102" s="41"/>
      <c r="J102" s="42"/>
      <c r="K102" s="53">
        <f t="shared" si="4"/>
        <v>0</v>
      </c>
      <c r="L102" s="48">
        <f t="shared" si="3"/>
        <v>0</v>
      </c>
    </row>
    <row r="103" spans="1:12">
      <c r="A103" s="26">
        <v>96</v>
      </c>
      <c r="B103" s="63" t="s">
        <v>92</v>
      </c>
      <c r="C103" s="58" t="s">
        <v>92</v>
      </c>
      <c r="D103" s="27" t="s">
        <v>63</v>
      </c>
      <c r="E103" s="31">
        <v>8</v>
      </c>
      <c r="F103" s="32">
        <v>10</v>
      </c>
      <c r="G103" s="32">
        <v>150</v>
      </c>
      <c r="H103" s="33">
        <v>5</v>
      </c>
      <c r="I103" s="41"/>
      <c r="J103" s="42"/>
      <c r="K103" s="53">
        <f t="shared" si="4"/>
        <v>0</v>
      </c>
      <c r="L103" s="48">
        <f t="shared" si="3"/>
        <v>0</v>
      </c>
    </row>
    <row r="104" spans="1:12">
      <c r="A104" s="26">
        <v>97</v>
      </c>
      <c r="B104" s="63" t="s">
        <v>93</v>
      </c>
      <c r="C104" s="58" t="s">
        <v>93</v>
      </c>
      <c r="D104" s="27" t="s">
        <v>63</v>
      </c>
      <c r="E104" s="31">
        <v>20</v>
      </c>
      <c r="F104" s="32">
        <v>5</v>
      </c>
      <c r="G104" s="32">
        <v>150</v>
      </c>
      <c r="H104" s="33">
        <v>5</v>
      </c>
      <c r="I104" s="41"/>
      <c r="J104" s="42"/>
      <c r="K104" s="53">
        <f t="shared" si="4"/>
        <v>0</v>
      </c>
      <c r="L104" s="48">
        <f t="shared" si="3"/>
        <v>0</v>
      </c>
    </row>
    <row r="105" spans="1:12">
      <c r="A105" s="26">
        <v>98</v>
      </c>
      <c r="B105" s="63" t="s">
        <v>94</v>
      </c>
      <c r="C105" s="58" t="s">
        <v>94</v>
      </c>
      <c r="D105" s="27" t="s">
        <v>63</v>
      </c>
      <c r="E105" s="31">
        <v>5</v>
      </c>
      <c r="F105" s="32">
        <v>3</v>
      </c>
      <c r="G105" s="32">
        <v>20</v>
      </c>
      <c r="H105" s="33">
        <v>5</v>
      </c>
      <c r="I105" s="41"/>
      <c r="J105" s="42"/>
      <c r="K105" s="53">
        <f t="shared" si="4"/>
        <v>0</v>
      </c>
      <c r="L105" s="48">
        <f t="shared" si="3"/>
        <v>0</v>
      </c>
    </row>
    <row r="106" spans="1:12">
      <c r="A106" s="26">
        <v>99</v>
      </c>
      <c r="B106" s="63" t="s">
        <v>95</v>
      </c>
      <c r="C106" s="58" t="s">
        <v>95</v>
      </c>
      <c r="D106" s="27" t="s">
        <v>63</v>
      </c>
      <c r="E106" s="31">
        <v>8</v>
      </c>
      <c r="F106" s="32">
        <v>30</v>
      </c>
      <c r="G106" s="32">
        <v>800</v>
      </c>
      <c r="H106" s="33">
        <v>5</v>
      </c>
      <c r="I106" s="41"/>
      <c r="J106" s="42"/>
      <c r="K106" s="53">
        <f t="shared" si="4"/>
        <v>0</v>
      </c>
      <c r="L106" s="48">
        <f t="shared" si="3"/>
        <v>0</v>
      </c>
    </row>
    <row r="107" spans="1:12">
      <c r="A107" s="26">
        <v>100</v>
      </c>
      <c r="B107" s="63" t="s">
        <v>96</v>
      </c>
      <c r="C107" s="58" t="s">
        <v>96</v>
      </c>
      <c r="D107" s="27" t="s">
        <v>63</v>
      </c>
      <c r="E107" s="31">
        <v>8</v>
      </c>
      <c r="F107" s="32">
        <v>12</v>
      </c>
      <c r="G107" s="32">
        <v>260</v>
      </c>
      <c r="H107" s="33">
        <v>5</v>
      </c>
      <c r="I107" s="41"/>
      <c r="J107" s="42"/>
      <c r="K107" s="53">
        <f t="shared" si="4"/>
        <v>0</v>
      </c>
      <c r="L107" s="48">
        <f t="shared" si="3"/>
        <v>0</v>
      </c>
    </row>
    <row r="108" spans="1:12">
      <c r="A108" s="26">
        <v>101</v>
      </c>
      <c r="B108" s="63" t="s">
        <v>97</v>
      </c>
      <c r="C108" s="58" t="s">
        <v>97</v>
      </c>
      <c r="D108" s="27" t="s">
        <v>63</v>
      </c>
      <c r="E108" s="31">
        <v>8</v>
      </c>
      <c r="F108" s="32">
        <v>10</v>
      </c>
      <c r="G108" s="32">
        <v>30</v>
      </c>
      <c r="H108" s="33">
        <v>5</v>
      </c>
      <c r="I108" s="41"/>
      <c r="J108" s="42"/>
      <c r="K108" s="53">
        <f t="shared" si="4"/>
        <v>0</v>
      </c>
      <c r="L108" s="48">
        <f t="shared" si="3"/>
        <v>0</v>
      </c>
    </row>
    <row r="109" spans="1:12">
      <c r="A109" s="26">
        <v>102</v>
      </c>
      <c r="B109" s="63" t="s">
        <v>98</v>
      </c>
      <c r="C109" s="58" t="s">
        <v>98</v>
      </c>
      <c r="D109" s="27" t="s">
        <v>63</v>
      </c>
      <c r="E109" s="31">
        <v>8</v>
      </c>
      <c r="F109" s="32">
        <v>10</v>
      </c>
      <c r="G109" s="32">
        <v>30</v>
      </c>
      <c r="H109" s="33">
        <v>5</v>
      </c>
      <c r="I109" s="41"/>
      <c r="J109" s="42"/>
      <c r="K109" s="53">
        <f t="shared" si="4"/>
        <v>0</v>
      </c>
      <c r="L109" s="48">
        <f t="shared" si="3"/>
        <v>0</v>
      </c>
    </row>
    <row r="110" spans="1:12">
      <c r="A110" s="26">
        <v>103</v>
      </c>
      <c r="B110" s="63" t="s">
        <v>99</v>
      </c>
      <c r="C110" s="58" t="s">
        <v>99</v>
      </c>
      <c r="D110" s="27" t="s">
        <v>63</v>
      </c>
      <c r="E110" s="31">
        <v>13</v>
      </c>
      <c r="F110" s="32">
        <v>10</v>
      </c>
      <c r="G110" s="32">
        <v>30</v>
      </c>
      <c r="H110" s="33">
        <v>5</v>
      </c>
      <c r="I110" s="41"/>
      <c r="J110" s="42"/>
      <c r="K110" s="53">
        <f t="shared" si="4"/>
        <v>0</v>
      </c>
      <c r="L110" s="48">
        <f t="shared" si="3"/>
        <v>0</v>
      </c>
    </row>
    <row r="111" spans="1:12">
      <c r="A111" s="26">
        <v>104</v>
      </c>
      <c r="B111" s="65" t="s">
        <v>100</v>
      </c>
      <c r="C111" s="58" t="s">
        <v>100</v>
      </c>
      <c r="D111" s="27" t="s">
        <v>39</v>
      </c>
      <c r="E111" s="31">
        <v>8</v>
      </c>
      <c r="F111" s="32">
        <v>10</v>
      </c>
      <c r="G111" s="32">
        <v>150</v>
      </c>
      <c r="H111" s="33">
        <v>5</v>
      </c>
      <c r="I111" s="41"/>
      <c r="J111" s="42"/>
      <c r="K111" s="53">
        <f t="shared" si="4"/>
        <v>0</v>
      </c>
      <c r="L111" s="48">
        <f t="shared" si="3"/>
        <v>0</v>
      </c>
    </row>
    <row r="112" spans="1:12" ht="15.75" thickBot="1">
      <c r="A112" s="26">
        <v>105</v>
      </c>
      <c r="B112" s="66" t="s">
        <v>101</v>
      </c>
      <c r="C112" s="58" t="s">
        <v>101</v>
      </c>
      <c r="D112" s="34" t="s">
        <v>39</v>
      </c>
      <c r="E112" s="35">
        <v>25</v>
      </c>
      <c r="F112" s="36">
        <v>15</v>
      </c>
      <c r="G112" s="36">
        <v>260</v>
      </c>
      <c r="H112" s="33">
        <v>5</v>
      </c>
      <c r="I112" s="41"/>
      <c r="J112" s="43"/>
      <c r="K112" s="54">
        <f t="shared" si="4"/>
        <v>0</v>
      </c>
      <c r="L112" s="49">
        <f t="shared" si="3"/>
        <v>0</v>
      </c>
    </row>
    <row r="113" spans="1:12" ht="15.75" thickBot="1">
      <c r="A113" s="12"/>
      <c r="B113" s="51"/>
      <c r="C113" s="51"/>
      <c r="D113" s="8"/>
      <c r="E113" s="9"/>
      <c r="F113" s="9"/>
      <c r="G113" s="9"/>
      <c r="H113" s="72" t="s">
        <v>102</v>
      </c>
      <c r="I113" s="73"/>
      <c r="J113" s="73"/>
      <c r="K113" s="74"/>
      <c r="L113" s="56">
        <f>SUM(L8:L112)</f>
        <v>0</v>
      </c>
    </row>
    <row r="114" spans="1:12">
      <c r="A114" s="5"/>
      <c r="E114" s="6"/>
      <c r="F114" s="6"/>
    </row>
    <row r="115" spans="1:12">
      <c r="A115" s="7"/>
    </row>
    <row r="116" spans="1:12">
      <c r="A116" s="7"/>
      <c r="C116" s="37" t="s">
        <v>103</v>
      </c>
      <c r="D116" s="10"/>
      <c r="E116" s="10"/>
      <c r="F116" s="10"/>
      <c r="G116" s="10"/>
      <c r="H116" s="10"/>
      <c r="I116" s="10"/>
      <c r="J116" s="11"/>
      <c r="K116" s="11"/>
      <c r="L116" s="11"/>
    </row>
    <row r="117" spans="1:12">
      <c r="C117" s="37" t="s">
        <v>104</v>
      </c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>
      <c r="C118" s="37" t="s">
        <v>105</v>
      </c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>
      <c r="C119" s="37" t="s">
        <v>106</v>
      </c>
      <c r="D119" s="11"/>
      <c r="E119" s="11"/>
      <c r="F119" s="11"/>
      <c r="G119" s="11"/>
      <c r="H119" s="11"/>
      <c r="I119" s="11"/>
      <c r="J119" s="11"/>
      <c r="K119" s="11"/>
      <c r="L119" s="11"/>
    </row>
  </sheetData>
  <sheetProtection password="C4A2" sheet="1" objects="1" scenarios="1"/>
  <mergeCells count="5">
    <mergeCell ref="A2:D2"/>
    <mergeCell ref="A4:E4"/>
    <mergeCell ref="A5:I5"/>
    <mergeCell ref="A3:F3"/>
    <mergeCell ref="H113:K113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2013-04-23T07:20:27Z</dcterms:modified>
</cp:coreProperties>
</file>