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0\VZ\VZMR\Zhotovení a dodání trubek pro projekt EVO2\FINAL\"/>
    </mc:Choice>
  </mc:AlternateContent>
  <xr:revisionPtr revIDLastSave="0" documentId="13_ncr:1_{F613486A-3BAF-48CD-8FCC-2A7B5FFAB3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chnická specifikace a cení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7" i="1"/>
  <c r="J17" i="1" l="1"/>
</calcChain>
</file>

<file path=xl/sharedStrings.xml><?xml version="1.0" encoding="utf-8"?>
<sst xmlns="http://schemas.openxmlformats.org/spreadsheetml/2006/main" count="70" uniqueCount="50">
  <si>
    <t>Číslo artiklu</t>
  </si>
  <si>
    <t>Název 2</t>
  </si>
  <si>
    <t>Název 1</t>
  </si>
  <si>
    <t>Materiál</t>
  </si>
  <si>
    <t>Měrná jednotka</t>
  </si>
  <si>
    <t>KS</t>
  </si>
  <si>
    <t>IČ:</t>
  </si>
  <si>
    <t>Předpokládané množství MJ za rok</t>
  </si>
  <si>
    <t>Název/jméno zhotovitele:</t>
  </si>
  <si>
    <t>Razítko a podpis osoby oprávněné jednat jménem či za zhotovitele:</t>
  </si>
  <si>
    <t>Příloha č. 1 - Technická specifikace a ceník + výkresová dokumentace</t>
  </si>
  <si>
    <t>Číslo výkresu</t>
  </si>
  <si>
    <t>KNIELEISTE GELANDER</t>
  </si>
  <si>
    <t>S235JOH /EN2410904</t>
  </si>
  <si>
    <t>S235JOH /EN2411403</t>
  </si>
  <si>
    <t>GELANDERROHR</t>
  </si>
  <si>
    <t>S235JOH /EN2410893</t>
  </si>
  <si>
    <t>S235JOH /EN2410885</t>
  </si>
  <si>
    <t>HANDLAUF</t>
  </si>
  <si>
    <t>/2328802</t>
  </si>
  <si>
    <t>HANDLAUF GELANDER</t>
  </si>
  <si>
    <t>S235JOH /EN2411870</t>
  </si>
  <si>
    <t>HANDLAUF QUER</t>
  </si>
  <si>
    <t>S235JOH /EN2411406</t>
  </si>
  <si>
    <t>TUBE  D42.4XD38.4X1485</t>
  </si>
  <si>
    <t>p.č.</t>
  </si>
  <si>
    <t>ROHR TUBE BINDER</t>
  </si>
  <si>
    <t>/2545725</t>
  </si>
  <si>
    <t>/2548390</t>
  </si>
  <si>
    <t>TUBE ANTIFALL L549</t>
  </si>
  <si>
    <t>Díly dodat ve tvaru a rozměrů dle KD</t>
  </si>
  <si>
    <t>Díly dodat kovově čisté, bez mastnot, použitelné ke svařování bez dalších operací.</t>
  </si>
  <si>
    <t>Požadavky:</t>
  </si>
  <si>
    <t>2411403-00</t>
  </si>
  <si>
    <t>2410893-01</t>
  </si>
  <si>
    <t>2506249-00</t>
  </si>
  <si>
    <t>2545725-01</t>
  </si>
  <si>
    <t>2548390-01</t>
  </si>
  <si>
    <t>2411870-00</t>
  </si>
  <si>
    <t>2328802-01</t>
  </si>
  <si>
    <t>2410885-01</t>
  </si>
  <si>
    <t>2410904-00</t>
  </si>
  <si>
    <t>2411406-00</t>
  </si>
  <si>
    <t>VZMR: Zhotovení a dodání trubek pro projekt EVO2</t>
  </si>
  <si>
    <t>Stahlrohr EN 10220-42,4x2,0 S235JOH</t>
  </si>
  <si>
    <t>EN 10220/S235JOH/2506249</t>
  </si>
  <si>
    <t>Nabídková cena včetně dopravy v EUR bez DPH za měrnou jednotku položky</t>
  </si>
  <si>
    <t xml:space="preserve">Nabídková cena včetně dopravy v EUR bez DPH za celkové předpokládané množství </t>
  </si>
  <si>
    <t xml:space="preserve">                                                                                                    Celková nabídková cena v EUR bez DPH</t>
  </si>
  <si>
    <t>Rámcová smlouva č. S278/20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</si>
</sst>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1F497D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/>
    <xf numFmtId="1" fontId="4" fillId="0" borderId="0" xfId="7" applyNumberFormat="1" applyFont="1" applyFill="1" applyAlignment="1">
      <alignment horizontal="left"/>
    </xf>
    <xf numFmtId="1" fontId="4" fillId="0" borderId="0" xfId="7" applyNumberFormat="1" applyFont="1" applyFill="1" applyAlignment="1">
      <alignment horizontal="center"/>
    </xf>
    <xf numFmtId="0" fontId="5" fillId="0" borderId="0" xfId="0" applyFont="1"/>
    <xf numFmtId="0" fontId="2" fillId="0" borderId="0" xfId="7" applyFont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0" xfId="7" applyFont="1" applyFill="1"/>
    <xf numFmtId="0" fontId="5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4" fillId="2" borderId="2" xfId="4" applyNumberFormat="1" applyFont="1" applyFill="1" applyBorder="1" applyAlignment="1">
      <alignment horizontal="center" vertical="center" wrapText="1"/>
    </xf>
    <xf numFmtId="0" fontId="4" fillId="2" borderId="7" xfId="4" applyNumberFormat="1" applyFont="1" applyFill="1" applyBorder="1" applyAlignment="1">
      <alignment horizontal="center" vertical="center" wrapText="1"/>
    </xf>
    <xf numFmtId="0" fontId="4" fillId="2" borderId="3" xfId="4" applyNumberFormat="1" applyFont="1" applyFill="1" applyBorder="1" applyAlignment="1">
      <alignment horizontal="center" vertical="center" wrapText="1"/>
    </xf>
    <xf numFmtId="0" fontId="4" fillId="2" borderId="4" xfId="4" applyNumberFormat="1" applyFont="1" applyFill="1" applyBorder="1" applyAlignment="1">
      <alignment horizontal="center" vertical="center" wrapText="1"/>
    </xf>
    <xf numFmtId="4" fontId="4" fillId="2" borderId="4" xfId="4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  <xf numFmtId="49" fontId="2" fillId="0" borderId="1" xfId="7" applyNumberFormat="1" applyFont="1" applyFill="1" applyBorder="1" applyAlignment="1">
      <alignment horizontal="left" vertical="center" wrapText="1"/>
    </xf>
    <xf numFmtId="49" fontId="2" fillId="0" borderId="1" xfId="7" applyNumberFormat="1" applyFont="1" applyFill="1" applyBorder="1" applyAlignment="1">
      <alignment horizontal="left" vertical="center"/>
    </xf>
    <xf numFmtId="0" fontId="3" fillId="3" borderId="1" xfId="7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3" fillId="3" borderId="1" xfId="7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180974</xdr:colOff>
      <xdr:row>0</xdr:row>
      <xdr:rowOff>133350</xdr:rowOff>
    </xdr:from>
    <xdr:to>
      <xdr:col>9</xdr:col>
      <xdr:colOff>1219199</xdr:colOff>
      <xdr:row>3</xdr:row>
      <xdr:rowOff>114299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2220574" y="133350"/>
          <a:ext cx="1038225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7"/>
  <sheetViews>
    <sheetView tabSelected="1" workbookViewId="0">
      <selection activeCell="E39" sqref="E39"/>
    </sheetView>
  </sheetViews>
  <sheetFormatPr defaultRowHeight="15" x14ac:dyDescent="0.25"/>
  <cols>
    <col min="1" max="1" width="5.85546875" style="1" customWidth="1"/>
    <col min="2" max="2" width="20.5703125" style="1" customWidth="1"/>
    <col min="3" max="3" width="22.7109375" style="1" customWidth="1"/>
    <col min="4" max="4" width="27" style="1" customWidth="1"/>
    <col min="5" max="5" width="20.140625" style="1" customWidth="1"/>
    <col min="6" max="6" width="33.85546875" style="1" customWidth="1"/>
    <col min="7" max="7" width="12.28515625" style="1" customWidth="1"/>
    <col min="8" max="8" width="18.5703125" style="1" customWidth="1"/>
    <col min="9" max="9" width="19.5703125" style="1" customWidth="1"/>
    <col min="10" max="10" width="21.42578125" style="1" customWidth="1"/>
    <col min="11" max="16384" width="9.140625" style="1"/>
  </cols>
  <sheetData>
    <row r="2" spans="1:10" x14ac:dyDescent="0.25">
      <c r="A2" s="2" t="s">
        <v>43</v>
      </c>
      <c r="B2" s="2"/>
      <c r="C2" s="2"/>
      <c r="D2" s="2"/>
      <c r="E2" s="2"/>
      <c r="F2" s="2"/>
      <c r="G2" s="3"/>
      <c r="H2" s="4"/>
      <c r="I2" s="4"/>
      <c r="J2" s="4"/>
    </row>
    <row r="3" spans="1:10" x14ac:dyDescent="0.25">
      <c r="A3" s="2" t="s">
        <v>49</v>
      </c>
      <c r="B3" s="5"/>
      <c r="C3" s="5"/>
      <c r="D3" s="5"/>
      <c r="E3" s="5"/>
      <c r="F3" s="5"/>
      <c r="G3" s="5"/>
      <c r="H3" s="4"/>
      <c r="I3" s="4"/>
      <c r="J3" s="4"/>
    </row>
    <row r="4" spans="1:10" x14ac:dyDescent="0.25">
      <c r="A4" s="2" t="s">
        <v>10</v>
      </c>
      <c r="B4" s="6"/>
      <c r="C4" s="7"/>
      <c r="D4" s="7"/>
      <c r="E4" s="7"/>
      <c r="F4" s="7"/>
      <c r="G4" s="6"/>
      <c r="H4" s="4"/>
      <c r="I4" s="4"/>
      <c r="J4" s="4"/>
    </row>
    <row r="5" spans="1:10" ht="15.75" thickBot="1" x14ac:dyDescent="0.3">
      <c r="A5" s="4"/>
      <c r="B5" s="2"/>
      <c r="C5" s="6"/>
      <c r="D5" s="7"/>
      <c r="E5" s="7"/>
      <c r="F5" s="7"/>
      <c r="G5" s="7"/>
      <c r="H5" s="6"/>
      <c r="I5" s="4"/>
      <c r="J5" s="4"/>
    </row>
    <row r="6" spans="1:10" ht="72.75" customHeight="1" thickBot="1" x14ac:dyDescent="0.3">
      <c r="A6" s="19" t="s">
        <v>25</v>
      </c>
      <c r="B6" s="20" t="s">
        <v>0</v>
      </c>
      <c r="C6" s="21" t="s">
        <v>1</v>
      </c>
      <c r="D6" s="21" t="s">
        <v>2</v>
      </c>
      <c r="E6" s="21" t="s">
        <v>11</v>
      </c>
      <c r="F6" s="21" t="s">
        <v>3</v>
      </c>
      <c r="G6" s="21" t="s">
        <v>4</v>
      </c>
      <c r="H6" s="21" t="s">
        <v>7</v>
      </c>
      <c r="I6" s="21" t="s">
        <v>46</v>
      </c>
      <c r="J6" s="22" t="s">
        <v>47</v>
      </c>
    </row>
    <row r="7" spans="1:10" ht="35.25" customHeight="1" x14ac:dyDescent="0.25">
      <c r="A7" s="8">
        <v>1</v>
      </c>
      <c r="B7" s="9">
        <v>333444627300</v>
      </c>
      <c r="C7" s="10" t="s">
        <v>12</v>
      </c>
      <c r="D7" s="24" t="s">
        <v>13</v>
      </c>
      <c r="E7" s="9" t="s">
        <v>41</v>
      </c>
      <c r="F7" s="10" t="s">
        <v>44</v>
      </c>
      <c r="G7" s="10" t="s">
        <v>5</v>
      </c>
      <c r="H7" s="29">
        <v>120</v>
      </c>
      <c r="I7" s="26"/>
      <c r="J7" s="11">
        <f>H7*I7</f>
        <v>0</v>
      </c>
    </row>
    <row r="8" spans="1:10" ht="35.25" customHeight="1" x14ac:dyDescent="0.25">
      <c r="A8" s="8">
        <v>2</v>
      </c>
      <c r="B8" s="9">
        <v>333444627400</v>
      </c>
      <c r="C8" s="10" t="s">
        <v>12</v>
      </c>
      <c r="D8" s="24" t="s">
        <v>14</v>
      </c>
      <c r="E8" s="9" t="s">
        <v>33</v>
      </c>
      <c r="F8" s="10" t="s">
        <v>44</v>
      </c>
      <c r="G8" s="10" t="s">
        <v>5</v>
      </c>
      <c r="H8" s="29">
        <v>120</v>
      </c>
      <c r="I8" s="26"/>
      <c r="J8" s="11">
        <f t="shared" ref="J8:J16" si="0">H8*I8</f>
        <v>0</v>
      </c>
    </row>
    <row r="9" spans="1:10" ht="35.25" customHeight="1" x14ac:dyDescent="0.25">
      <c r="A9" s="8">
        <v>3</v>
      </c>
      <c r="B9" s="9">
        <v>548001544900</v>
      </c>
      <c r="C9" s="10" t="s">
        <v>15</v>
      </c>
      <c r="D9" s="24" t="s">
        <v>16</v>
      </c>
      <c r="E9" s="9" t="s">
        <v>34</v>
      </c>
      <c r="F9" s="10" t="s">
        <v>44</v>
      </c>
      <c r="G9" s="10" t="s">
        <v>5</v>
      </c>
      <c r="H9" s="29">
        <v>60</v>
      </c>
      <c r="I9" s="26"/>
      <c r="J9" s="11">
        <f t="shared" si="0"/>
        <v>0</v>
      </c>
    </row>
    <row r="10" spans="1:10" ht="35.25" customHeight="1" x14ac:dyDescent="0.25">
      <c r="A10" s="8">
        <v>4</v>
      </c>
      <c r="B10" s="9">
        <v>548001545000</v>
      </c>
      <c r="C10" s="10" t="s">
        <v>15</v>
      </c>
      <c r="D10" s="24" t="s">
        <v>17</v>
      </c>
      <c r="E10" s="9" t="s">
        <v>40</v>
      </c>
      <c r="F10" s="10" t="s">
        <v>44</v>
      </c>
      <c r="G10" s="10" t="s">
        <v>5</v>
      </c>
      <c r="H10" s="29">
        <v>60</v>
      </c>
      <c r="I10" s="26"/>
      <c r="J10" s="11">
        <f t="shared" si="0"/>
        <v>0</v>
      </c>
    </row>
    <row r="11" spans="1:10" ht="35.25" customHeight="1" x14ac:dyDescent="0.25">
      <c r="A11" s="8">
        <v>5</v>
      </c>
      <c r="B11" s="9">
        <v>548001545700</v>
      </c>
      <c r="C11" s="10" t="s">
        <v>18</v>
      </c>
      <c r="D11" s="24" t="s">
        <v>19</v>
      </c>
      <c r="E11" s="9" t="s">
        <v>39</v>
      </c>
      <c r="F11" s="10" t="s">
        <v>44</v>
      </c>
      <c r="G11" s="10" t="s">
        <v>5</v>
      </c>
      <c r="H11" s="29">
        <v>60</v>
      </c>
      <c r="I11" s="26"/>
      <c r="J11" s="11">
        <f t="shared" si="0"/>
        <v>0</v>
      </c>
    </row>
    <row r="12" spans="1:10" ht="35.25" customHeight="1" x14ac:dyDescent="0.25">
      <c r="A12" s="8">
        <v>6</v>
      </c>
      <c r="B12" s="9">
        <v>548001547000</v>
      </c>
      <c r="C12" s="10" t="s">
        <v>20</v>
      </c>
      <c r="D12" s="24" t="s">
        <v>21</v>
      </c>
      <c r="E12" s="9" t="s">
        <v>38</v>
      </c>
      <c r="F12" s="10" t="s">
        <v>44</v>
      </c>
      <c r="G12" s="10" t="s">
        <v>5</v>
      </c>
      <c r="H12" s="29">
        <v>60</v>
      </c>
      <c r="I12" s="26"/>
      <c r="J12" s="11">
        <f t="shared" si="0"/>
        <v>0</v>
      </c>
    </row>
    <row r="13" spans="1:10" ht="35.25" customHeight="1" x14ac:dyDescent="0.25">
      <c r="A13" s="8">
        <v>7</v>
      </c>
      <c r="B13" s="9">
        <v>548001547100</v>
      </c>
      <c r="C13" s="10" t="s">
        <v>22</v>
      </c>
      <c r="D13" s="24" t="s">
        <v>23</v>
      </c>
      <c r="E13" s="9" t="s">
        <v>42</v>
      </c>
      <c r="F13" s="10" t="s">
        <v>44</v>
      </c>
      <c r="G13" s="10" t="s">
        <v>5</v>
      </c>
      <c r="H13" s="29">
        <v>60</v>
      </c>
      <c r="I13" s="26"/>
      <c r="J13" s="11">
        <f t="shared" si="0"/>
        <v>0</v>
      </c>
    </row>
    <row r="14" spans="1:10" ht="35.25" customHeight="1" x14ac:dyDescent="0.25">
      <c r="A14" s="12">
        <v>8</v>
      </c>
      <c r="B14" s="13">
        <v>548001547700</v>
      </c>
      <c r="C14" s="14" t="s">
        <v>24</v>
      </c>
      <c r="D14" s="25" t="s">
        <v>45</v>
      </c>
      <c r="E14" s="13" t="s">
        <v>35</v>
      </c>
      <c r="F14" s="10" t="s">
        <v>44</v>
      </c>
      <c r="G14" s="14" t="s">
        <v>5</v>
      </c>
      <c r="H14" s="29">
        <v>60</v>
      </c>
      <c r="I14" s="27"/>
      <c r="J14" s="11">
        <f t="shared" si="0"/>
        <v>0</v>
      </c>
    </row>
    <row r="15" spans="1:10" ht="35.25" customHeight="1" x14ac:dyDescent="0.25">
      <c r="A15" s="12">
        <v>9</v>
      </c>
      <c r="B15" s="13">
        <v>444555080200</v>
      </c>
      <c r="C15" s="14" t="s">
        <v>26</v>
      </c>
      <c r="D15" s="25" t="s">
        <v>27</v>
      </c>
      <c r="E15" s="13" t="s">
        <v>36</v>
      </c>
      <c r="F15" s="10" t="s">
        <v>44</v>
      </c>
      <c r="G15" s="14" t="s">
        <v>5</v>
      </c>
      <c r="H15" s="29">
        <v>60</v>
      </c>
      <c r="I15" s="27"/>
      <c r="J15" s="11">
        <f t="shared" si="0"/>
        <v>0</v>
      </c>
    </row>
    <row r="16" spans="1:10" ht="35.25" customHeight="1" thickBot="1" x14ac:dyDescent="0.3">
      <c r="A16" s="12">
        <v>10</v>
      </c>
      <c r="B16" s="13">
        <v>444555080100</v>
      </c>
      <c r="C16" s="14" t="s">
        <v>29</v>
      </c>
      <c r="D16" s="25" t="s">
        <v>28</v>
      </c>
      <c r="E16" s="13" t="s">
        <v>37</v>
      </c>
      <c r="F16" s="10" t="s">
        <v>44</v>
      </c>
      <c r="G16" s="14" t="s">
        <v>5</v>
      </c>
      <c r="H16" s="29">
        <v>60</v>
      </c>
      <c r="I16" s="28"/>
      <c r="J16" s="11">
        <f t="shared" si="0"/>
        <v>0</v>
      </c>
    </row>
    <row r="17" spans="1:10" ht="27" customHeight="1" thickBot="1" x14ac:dyDescent="0.3">
      <c r="A17" s="30" t="s">
        <v>48</v>
      </c>
      <c r="B17" s="31"/>
      <c r="C17" s="31"/>
      <c r="D17" s="31"/>
      <c r="E17" s="31"/>
      <c r="F17" s="31"/>
      <c r="G17" s="31"/>
      <c r="H17" s="31"/>
      <c r="I17" s="32"/>
      <c r="J17" s="23">
        <f>SUM(J7:J16)</f>
        <v>0</v>
      </c>
    </row>
    <row r="18" spans="1:10" x14ac:dyDescent="0.25">
      <c r="A18" s="4"/>
      <c r="B18" s="4"/>
      <c r="C18" s="4"/>
      <c r="D18" s="4"/>
      <c r="E18" s="4"/>
      <c r="F18" s="4"/>
      <c r="G18" s="4"/>
      <c r="H18" s="15"/>
      <c r="I18" s="4"/>
      <c r="J18" s="4"/>
    </row>
    <row r="19" spans="1:10" x14ac:dyDescent="0.25">
      <c r="A19" s="16" t="s">
        <v>32</v>
      </c>
      <c r="B19" s="17"/>
      <c r="C19" s="4"/>
      <c r="D19" s="4"/>
      <c r="E19" s="4"/>
      <c r="F19" s="4"/>
      <c r="G19" s="4"/>
      <c r="H19" s="15"/>
      <c r="I19" s="4"/>
      <c r="J19" s="4"/>
    </row>
    <row r="20" spans="1:10" x14ac:dyDescent="0.25">
      <c r="A20" s="39" t="s">
        <v>30</v>
      </c>
      <c r="B20" s="39"/>
      <c r="C20" s="39"/>
      <c r="D20" s="39"/>
      <c r="E20" s="39"/>
      <c r="F20" s="39"/>
      <c r="G20" s="4"/>
      <c r="H20" s="15"/>
      <c r="I20" s="4"/>
      <c r="J20" s="4"/>
    </row>
    <row r="21" spans="1:10" x14ac:dyDescent="0.25">
      <c r="A21" s="39" t="s">
        <v>31</v>
      </c>
      <c r="B21" s="39"/>
      <c r="C21" s="39"/>
      <c r="D21" s="39"/>
      <c r="E21" s="39"/>
      <c r="F21" s="39"/>
      <c r="G21" s="4"/>
      <c r="H21" s="15"/>
      <c r="I21" s="4"/>
      <c r="J21" s="4"/>
    </row>
    <row r="22" spans="1:10" x14ac:dyDescent="0.25">
      <c r="A22" s="18"/>
      <c r="B22" s="18"/>
      <c r="C22" s="18"/>
      <c r="D22" s="18"/>
      <c r="E22" s="18"/>
      <c r="F22" s="18"/>
      <c r="G22" s="4"/>
      <c r="H22" s="15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15"/>
      <c r="I23" s="4"/>
      <c r="J23" s="4"/>
    </row>
    <row r="24" spans="1:10" ht="34.5" customHeight="1" x14ac:dyDescent="0.25">
      <c r="A24" s="33" t="s">
        <v>8</v>
      </c>
      <c r="B24" s="33"/>
      <c r="C24" s="33"/>
      <c r="D24" s="37"/>
      <c r="E24" s="37"/>
      <c r="F24" s="37"/>
      <c r="G24" s="37"/>
      <c r="H24" s="38"/>
      <c r="I24" s="4"/>
      <c r="J24" s="4"/>
    </row>
    <row r="25" spans="1:10" ht="31.5" customHeight="1" x14ac:dyDescent="0.25">
      <c r="A25" s="34" t="s">
        <v>6</v>
      </c>
      <c r="B25" s="34"/>
      <c r="C25" s="34"/>
      <c r="D25" s="37"/>
      <c r="E25" s="37"/>
      <c r="F25" s="37"/>
      <c r="G25" s="37"/>
      <c r="H25" s="38"/>
      <c r="I25" s="4"/>
      <c r="J25" s="4"/>
    </row>
    <row r="26" spans="1:10" ht="91.5" customHeight="1" x14ac:dyDescent="0.25">
      <c r="A26" s="33" t="s">
        <v>9</v>
      </c>
      <c r="B26" s="33"/>
      <c r="C26" s="33"/>
      <c r="D26" s="35"/>
      <c r="E26" s="35"/>
      <c r="F26" s="35"/>
      <c r="G26" s="35"/>
      <c r="H26" s="36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sheetProtection algorithmName="SHA-512" hashValue="AAW/mrFHaTxsf9pv4b3zwgutfYG54KFTXIiC7fZSe9qo6uTwYK+j5x53O2/U8KkjNHu/1SzmJlmNi8Ic0V6m4Q==" saltValue="HxsjoFnr4OEzWxA2+v+Nyw==" spinCount="100000" sheet="1" objects="1" scenarios="1"/>
  <protectedRanges>
    <protectedRange sqref="I7:I16 D24:H26" name="Oblast1"/>
  </protectedRanges>
  <sortState xmlns:xlrd2="http://schemas.microsoft.com/office/spreadsheetml/2017/richdata2" ref="B7:I26">
    <sortCondition ref="B37"/>
  </sortState>
  <mergeCells count="9">
    <mergeCell ref="A17:I17"/>
    <mergeCell ref="A24:C24"/>
    <mergeCell ref="A25:C25"/>
    <mergeCell ref="A26:C26"/>
    <mergeCell ref="D26:H26"/>
    <mergeCell ref="D24:H24"/>
    <mergeCell ref="D25:H25"/>
    <mergeCell ref="A20:F20"/>
    <mergeCell ref="A21:F21"/>
  </mergeCells>
  <conditionalFormatting sqref="B7:B16">
    <cfRule type="duplicateValues" dxfId="0" priority="2"/>
  </conditionalFormatting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Brandová Eva</cp:lastModifiedBy>
  <cp:lastPrinted>2017-10-17T15:27:05Z</cp:lastPrinted>
  <dcterms:created xsi:type="dcterms:W3CDTF">2015-06-15T06:01:47Z</dcterms:created>
  <dcterms:modified xsi:type="dcterms:W3CDTF">2021-01-20T10:55:01Z</dcterms:modified>
</cp:coreProperties>
</file>