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OK 2021\VZ\VZMR\RS 42_21 Dodávky spojovacího materiálu\FINAL\FINAL S42_21\"/>
    </mc:Choice>
  </mc:AlternateContent>
  <xr:revisionPtr revIDLastSave="0" documentId="13_ncr:1_{DB7776FD-5F18-41D0-9650-5F0A66B29DA3}" xr6:coauthVersionLast="46" xr6:coauthVersionMax="46" xr10:uidLastSave="{00000000-0000-0000-0000-000000000000}"/>
  <workbookProtection workbookAlgorithmName="SHA-512" workbookHashValue="uC9EZYdcAzr1q88fli5hsVRmH8VQ59AMlJb+aJ90YcRbsZqOJAntBKCMhZz3TQhXVuVMdyn6/3QOsn62tvfPUw==" workbookSaltValue="MH/lTPquh9bh9cPh4m6QfA==" workbookSpinCount="100000" lockStructure="1"/>
  <bookViews>
    <workbookView xWindow="-120" yWindow="-120" windowWidth="29040" windowHeight="15840" activeTab="2" xr2:uid="{D1F7DBD9-1C7C-4FED-8FD4-739757DDAFEC}"/>
  </bookViews>
  <sheets>
    <sheet name="Ceník" sheetId="1" r:id="rId1"/>
    <sheet name="1. Šrouby" sheetId="3" r:id="rId2"/>
    <sheet name="2. Matice" sheetId="4" r:id="rId3"/>
    <sheet name="3. Podložky" sheetId="5" r:id="rId4"/>
    <sheet name="4. Závlačky" sheetId="6" r:id="rId5"/>
    <sheet name="5. Kolíky a čepy" sheetId="10" r:id="rId6"/>
    <sheet name="6. Nýty" sheetId="9" r:id="rId7"/>
    <sheet name="7. Fitinky, šroubení" sheetId="11" r:id="rId8"/>
    <sheet name="8. Vruty" sheetId="12" r:id="rId9"/>
    <sheet name="9. Tyče" sheetId="13" r:id="rId10"/>
  </sheets>
  <externalReferences>
    <externalReference r:id="rId11"/>
  </externalReferences>
  <definedNames>
    <definedName name="_xlnm._FilterDatabase" localSheetId="1" hidden="1">'1. Šrouby'!$A$6:$H$39</definedName>
    <definedName name="_xlnm._FilterDatabase" localSheetId="2" hidden="1">'2. Matice'!$A$6:$H$20</definedName>
    <definedName name="_xlnm._FilterDatabase" localSheetId="3" hidden="1">'3. Podložky'!$A$6:$H$19</definedName>
    <definedName name="_xlnm._FilterDatabase" localSheetId="4" hidden="1">'4. Závlačky'!$A$6:$H$9</definedName>
    <definedName name="_xlnm._FilterDatabase" localSheetId="6" hidden="1">'6. Nýty'!$A$1:$I$14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G8" i="13"/>
  <c r="G9" i="13"/>
  <c r="G10" i="13"/>
  <c r="G11" i="13"/>
  <c r="G12" i="13"/>
  <c r="G13" i="13"/>
  <c r="G14" i="13"/>
  <c r="G15" i="13"/>
  <c r="G16" i="13"/>
  <c r="G17" i="13"/>
  <c r="G18" i="13"/>
  <c r="G7" i="13"/>
  <c r="G8" i="12"/>
  <c r="G9" i="12"/>
  <c r="G10" i="12"/>
  <c r="G11" i="12"/>
  <c r="G12" i="12"/>
  <c r="G13" i="12"/>
  <c r="G14" i="12"/>
  <c r="G15" i="12"/>
  <c r="G7" i="12"/>
  <c r="G7" i="11"/>
  <c r="G8" i="11" s="1"/>
  <c r="G7" i="9"/>
  <c r="G8" i="10"/>
  <c r="G9" i="10"/>
  <c r="G10" i="10"/>
  <c r="G11" i="10"/>
  <c r="G12" i="10"/>
  <c r="G7" i="10"/>
  <c r="G8" i="6"/>
  <c r="G7" i="6"/>
  <c r="G8" i="5"/>
  <c r="G9" i="5"/>
  <c r="G10" i="5"/>
  <c r="G11" i="5"/>
  <c r="G12" i="5"/>
  <c r="G13" i="5"/>
  <c r="G14" i="5"/>
  <c r="G15" i="5"/>
  <c r="G16" i="5"/>
  <c r="G17" i="5"/>
  <c r="G18" i="5"/>
  <c r="G7" i="5"/>
  <c r="G8" i="4"/>
  <c r="G9" i="4"/>
  <c r="G10" i="4"/>
  <c r="G11" i="4"/>
  <c r="G12" i="4"/>
  <c r="G13" i="4"/>
  <c r="G14" i="4"/>
  <c r="G15" i="4"/>
  <c r="G16" i="4"/>
  <c r="G17" i="4"/>
  <c r="G18" i="4"/>
  <c r="G19" i="4"/>
  <c r="G7" i="4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7" i="3"/>
  <c r="E7" i="6"/>
  <c r="E8" i="6"/>
  <c r="G16" i="12" l="1"/>
  <c r="G13" i="10"/>
  <c r="G19" i="13"/>
  <c r="G20" i="4" l="1"/>
  <c r="G19" i="5"/>
  <c r="G8" i="9"/>
  <c r="G9" i="6"/>
  <c r="G39" i="3"/>
</calcChain>
</file>

<file path=xl/sharedStrings.xml><?xml version="1.0" encoding="utf-8"?>
<sst xmlns="http://schemas.openxmlformats.org/spreadsheetml/2006/main" count="465" uniqueCount="188">
  <si>
    <t>Poř. č.</t>
  </si>
  <si>
    <t>Název skupiny</t>
  </si>
  <si>
    <t>Název/jméno zhotovitele:</t>
  </si>
  <si>
    <t>IČ:</t>
  </si>
  <si>
    <t>Razítko a podpis osoby oprávněné jednat jménem či za zhotovitele:</t>
  </si>
  <si>
    <t>Číslo artiklu</t>
  </si>
  <si>
    <t>Název</t>
  </si>
  <si>
    <t>Norma, číselné označení</t>
  </si>
  <si>
    <t>Měrná jednotka - MJ</t>
  </si>
  <si>
    <t>Předpokládané množství odběru v MJ</t>
  </si>
  <si>
    <t>Nabídková cena za 1 MJ v Kč bez DPH</t>
  </si>
  <si>
    <t>Nabídková cena za předpokládané množství v Kč bez DPH</t>
  </si>
  <si>
    <t>Rozsah balící jednotky</t>
  </si>
  <si>
    <t>KS</t>
  </si>
  <si>
    <t>Nabídková cena v Kč bez DPH</t>
  </si>
  <si>
    <t>*u položek (šrouby, matice, podložky) kde není definováno požadujeme dodávat pevnostní třídu 8.8 , resp 8, povrchovou úpravu A2K</t>
  </si>
  <si>
    <t>SROUB M10 16</t>
  </si>
  <si>
    <t>SROUB 8 16</t>
  </si>
  <si>
    <t>SROUB M12 35</t>
  </si>
  <si>
    <t>/CSN02 1103.75  A2K</t>
  </si>
  <si>
    <t>PODLOZKA 13</t>
  </si>
  <si>
    <t>PODLOZKA 10,20</t>
  </si>
  <si>
    <t>/CSN02 1741.15</t>
  </si>
  <si>
    <t>PODLOZKA 12,20</t>
  </si>
  <si>
    <t>/021741.15</t>
  </si>
  <si>
    <t>PODLOZKA 40 50 2</t>
  </si>
  <si>
    <t>DIN 988 /A2K</t>
  </si>
  <si>
    <t>SROUB 24 80</t>
  </si>
  <si>
    <t>/DIN931/10.9/ GEOMET</t>
  </si>
  <si>
    <t>PODLOZKA 24</t>
  </si>
  <si>
    <t>/DIN6916A/300HV/TZN</t>
  </si>
  <si>
    <t>ZAKOLNICEK 10X42 MODRY</t>
  </si>
  <si>
    <t>SROUB 8 20</t>
  </si>
  <si>
    <t>SROUB 10 35</t>
  </si>
  <si>
    <t>/ISO13918 PT/A2-50</t>
  </si>
  <si>
    <t>SROUB M24 1,50</t>
  </si>
  <si>
    <t>/DIN908/A2C</t>
  </si>
  <si>
    <t>SROUB 10 25</t>
  </si>
  <si>
    <t>SROUB 10 30</t>
  </si>
  <si>
    <t>SROUB 12 20</t>
  </si>
  <si>
    <t>SROUB 6 40</t>
  </si>
  <si>
    <t>SROUB 16 30</t>
  </si>
  <si>
    <t>SROUB M6 10</t>
  </si>
  <si>
    <t>/CSN02 1103  A2K</t>
  </si>
  <si>
    <t>SROUB M8 16</t>
  </si>
  <si>
    <t>/CSN02 1103.15</t>
  </si>
  <si>
    <t>/CSN02 1103.55/A2K</t>
  </si>
  <si>
    <t>SROUB 16 20</t>
  </si>
  <si>
    <t>/CSN02 1103.25</t>
  </si>
  <si>
    <t>SROUB M8 10</t>
  </si>
  <si>
    <t>/DIN603/8.8/A2K</t>
  </si>
  <si>
    <t>PODLOZKA 10</t>
  </si>
  <si>
    <t>SROUB M10 30</t>
  </si>
  <si>
    <t>/CSN02 1319 A2 NEREZ</t>
  </si>
  <si>
    <t>MATICE 12</t>
  </si>
  <si>
    <t>MATICE 6</t>
  </si>
  <si>
    <t>MATICE M10</t>
  </si>
  <si>
    <t>MATICE 10</t>
  </si>
  <si>
    <t>MATICE 16</t>
  </si>
  <si>
    <t>/CSN02 1403.55</t>
  </si>
  <si>
    <t>PODLOZKA 8,401</t>
  </si>
  <si>
    <t>PODLOZKA 10,50</t>
  </si>
  <si>
    <t>/ISO7090/200HV/A2A</t>
  </si>
  <si>
    <t>PODLOZKA 8,40</t>
  </si>
  <si>
    <t>/CSN02 1703.15</t>
  </si>
  <si>
    <t>/ISO4017/A2C</t>
  </si>
  <si>
    <t>/ISO4017/8.8/A2J</t>
  </si>
  <si>
    <t>SROUB M12 20</t>
  </si>
  <si>
    <t>/FHS</t>
  </si>
  <si>
    <t>MATICE RYHOVANA M10</t>
  </si>
  <si>
    <t>/466  M10   OCEL LESTENA</t>
  </si>
  <si>
    <t>MATICE 4</t>
  </si>
  <si>
    <t>/DIN929</t>
  </si>
  <si>
    <t>/DIN929       041692/0</t>
  </si>
  <si>
    <t>NEREZ   /DIN934 A2</t>
  </si>
  <si>
    <t>PODLOZKA 40</t>
  </si>
  <si>
    <t>/ISO8738/A2K</t>
  </si>
  <si>
    <t>ZAVLACKA 8 63</t>
  </si>
  <si>
    <t>/ISO1234/A2K</t>
  </si>
  <si>
    <t>ZAVLACKA 6,30 50</t>
  </si>
  <si>
    <t>SROUB 8 12 8,80</t>
  </si>
  <si>
    <t>/ISO4017/A2 70</t>
  </si>
  <si>
    <t>SROUB M8 10 8,80</t>
  </si>
  <si>
    <t>NYT TRHACI AL 4X15</t>
  </si>
  <si>
    <t>/DIN7337</t>
  </si>
  <si>
    <t>Veřejná zakázka nadlimitní: Dodávky spojovacího materiálu</t>
  </si>
  <si>
    <t>Šrouby</t>
  </si>
  <si>
    <t>Matice</t>
  </si>
  <si>
    <t>Podložky</t>
  </si>
  <si>
    <t>Závlačky</t>
  </si>
  <si>
    <t>Kolíky a čepy</t>
  </si>
  <si>
    <t>Nýty</t>
  </si>
  <si>
    <t>Celková cena za část v Kč bez DPH</t>
  </si>
  <si>
    <t>Celkem za dodávky spojovacího materiálu v Kč bez DPH</t>
  </si>
  <si>
    <t>7090/ 200HV/A2F</t>
  </si>
  <si>
    <t>7090/200HV A2F</t>
  </si>
  <si>
    <t>6796  A2-NEREZ</t>
  </si>
  <si>
    <t>39660.100.001/A2K</t>
  </si>
  <si>
    <t>* u položek, které  ve sloupci "norma, číselné označení" obsahují "DIN929", požadujeme dodání bez povrchové úpravy</t>
  </si>
  <si>
    <t>SROUB 10 45</t>
  </si>
  <si>
    <t>/CSN02 1103</t>
  </si>
  <si>
    <t>SROUB 12 30</t>
  </si>
  <si>
    <t>SROUB M4 8</t>
  </si>
  <si>
    <t>/DIN912/8.8/A2K</t>
  </si>
  <si>
    <t>SROUB STAV.M10X1.25X10</t>
  </si>
  <si>
    <t>/DIN916/10.9</t>
  </si>
  <si>
    <t>SROUB STAVECI M8X1X8</t>
  </si>
  <si>
    <t>SROUB 24 110</t>
  </si>
  <si>
    <t>/DIN931/10.9/A2K</t>
  </si>
  <si>
    <t>SROUB 20 70</t>
  </si>
  <si>
    <t>/DIN933</t>
  </si>
  <si>
    <t>SROUB 24 70</t>
  </si>
  <si>
    <t>/DIN931</t>
  </si>
  <si>
    <t>SROUB 16 65</t>
  </si>
  <si>
    <t>/DIN912/8.8/CERNY</t>
  </si>
  <si>
    <t>SROUB 20 160</t>
  </si>
  <si>
    <t>/ISO4014/10.9</t>
  </si>
  <si>
    <t/>
  </si>
  <si>
    <t>1. Šrouby</t>
  </si>
  <si>
    <t>2. Matice</t>
  </si>
  <si>
    <t>MATICE 20</t>
  </si>
  <si>
    <t>/DIN934</t>
  </si>
  <si>
    <t>MATICE M8 6HR KLOUB</t>
  </si>
  <si>
    <t>/DIN 1587 POZINK</t>
  </si>
  <si>
    <t>MATICE M10 6HR KLOUB</t>
  </si>
  <si>
    <t>MATICE</t>
  </si>
  <si>
    <t>/CSN13 7950</t>
  </si>
  <si>
    <t>3. Podložky</t>
  </si>
  <si>
    <t>/DIN125/A2K</t>
  </si>
  <si>
    <t>PODLOZKA 27</t>
  </si>
  <si>
    <t>/DIN127B</t>
  </si>
  <si>
    <t>4. Závlačky</t>
  </si>
  <si>
    <t>5. Kolíky a čepy</t>
  </si>
  <si>
    <t>KOLIK VNITR. ZAVIT 12X30</t>
  </si>
  <si>
    <t>/DIN7978</t>
  </si>
  <si>
    <t>KOLIK VNITR. ZAVIT 12X40</t>
  </si>
  <si>
    <t>KOLIK VNITR. ZAVIT 12X50</t>
  </si>
  <si>
    <t>KOLIK VNITR. ZAVIT 12X60</t>
  </si>
  <si>
    <t>KOLIK VNITR. ZAVIT 12X70</t>
  </si>
  <si>
    <t>6. Nýty</t>
  </si>
  <si>
    <t>7. Fitinky, šroubení</t>
  </si>
  <si>
    <t>SROUBENI NASTRCNE MINI</t>
  </si>
  <si>
    <t>/PLC 1/8-04 L</t>
  </si>
  <si>
    <t>Fitinky, šroubení</t>
  </si>
  <si>
    <t>VRUT TORX 3X20</t>
  </si>
  <si>
    <t>VRUT TORX 3X30</t>
  </si>
  <si>
    <t>VRUT TORX 4X30</t>
  </si>
  <si>
    <t>VRUT TORX 4X40</t>
  </si>
  <si>
    <t>VRUT TORX 4X50</t>
  </si>
  <si>
    <t>VRUT TORX 4X60</t>
  </si>
  <si>
    <t>VRUT TORX 5X40</t>
  </si>
  <si>
    <t>VRUT TORX 5X50</t>
  </si>
  <si>
    <t>VRUT TORX 5X60</t>
  </si>
  <si>
    <t>8. Vruty</t>
  </si>
  <si>
    <t>Vruty</t>
  </si>
  <si>
    <t>9. Tyče</t>
  </si>
  <si>
    <t>TYC ZAVIT M8, L=1000</t>
  </si>
  <si>
    <t>/DIN 975</t>
  </si>
  <si>
    <t>TYC ZAVIT M20 1000</t>
  </si>
  <si>
    <t>/DIN 975/8.8/A2K</t>
  </si>
  <si>
    <t>TYC ZAVITOVA M6X1000 .</t>
  </si>
  <si>
    <t>/DIN975/8.8/A2K</t>
  </si>
  <si>
    <t>TYC ZAVITOVA M12X1000 .</t>
  </si>
  <si>
    <t>/DIN975/8.8/A2A</t>
  </si>
  <si>
    <t>TYC ZAVITOVA M4X1000</t>
  </si>
  <si>
    <t>/DIN975/8.8 ZN</t>
  </si>
  <si>
    <t>TYC ZAVIT. M16 1000</t>
  </si>
  <si>
    <t>TYC ZAVITOVA M10 1000</t>
  </si>
  <si>
    <t>/DIN975/8.8</t>
  </si>
  <si>
    <t>TYC ZAVITOVA M20X165</t>
  </si>
  <si>
    <t>/12.9/CERNENO</t>
  </si>
  <si>
    <t>TYC ZAVITOVA M20X250</t>
  </si>
  <si>
    <t>TYC ZAVITOVA M20X330</t>
  </si>
  <si>
    <t>TYC ZAVITOVA M5X1000</t>
  </si>
  <si>
    <t>TYC ZAVITOVA M8X1000</t>
  </si>
  <si>
    <t>Tyče</t>
  </si>
  <si>
    <r>
      <t>Rámcová smlouva č.</t>
    </r>
    <r>
      <rPr>
        <b/>
        <sz val="10"/>
        <color rgb="FFFF0000"/>
        <rFont val="Arial"/>
        <family val="2"/>
        <charset val="238"/>
      </rPr>
      <t xml:space="preserve"> S42/21</t>
    </r>
  </si>
  <si>
    <t>SROUB NAPINACI M10 OKO ZINEK</t>
  </si>
  <si>
    <t>100 - 500</t>
  </si>
  <si>
    <t>2000 - 5000</t>
  </si>
  <si>
    <t>50 - 100</t>
  </si>
  <si>
    <t>1000 - 2000</t>
  </si>
  <si>
    <t>500 - 1000</t>
  </si>
  <si>
    <t>5 - 100</t>
  </si>
  <si>
    <t>1 - 100</t>
  </si>
  <si>
    <t>10 - 500</t>
  </si>
  <si>
    <t>/DIN 1480</t>
  </si>
  <si>
    <t>Příloha č. 2 - Technická specifikace a 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</si>
</sst>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0.000"/>
    <numFmt numFmtId="165" formatCode="_-* #,##0.00\ [$Kč-405]_-;\-* #,##0.00\ [$Kč-405]_-;_-* &quot;-&quot;??\ [$Kč-405]_-;_-@_-"/>
    <numFmt numFmtId="166" formatCode="0.0"/>
  </numFmts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2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44" fontId="3" fillId="0" borderId="0" applyFont="0" applyFill="0" applyBorder="0" applyAlignment="0" applyProtection="0"/>
  </cellStyleXfs>
  <cellXfs count="114">
    <xf numFmtId="0" fontId="0" fillId="0" borderId="0" xfId="0"/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/>
    <xf numFmtId="1" fontId="2" fillId="0" borderId="0" xfId="0" applyNumberFormat="1" applyFont="1" applyFill="1" applyAlignment="1">
      <alignment horizontal="left"/>
    </xf>
    <xf numFmtId="164" fontId="2" fillId="0" borderId="0" xfId="0" applyNumberFormat="1" applyFont="1" applyFill="1"/>
    <xf numFmtId="1" fontId="2" fillId="0" borderId="15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1" fontId="2" fillId="0" borderId="22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1" fontId="6" fillId="0" borderId="12" xfId="0" applyNumberFormat="1" applyFont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4" fillId="2" borderId="8" xfId="3" applyNumberFormat="1" applyFont="1" applyFill="1" applyBorder="1" applyAlignment="1" applyProtection="1">
      <alignment horizontal="center" vertical="center" wrapText="1"/>
    </xf>
    <xf numFmtId="49" fontId="4" fillId="2" borderId="9" xfId="3" applyNumberFormat="1" applyFont="1" applyFill="1" applyBorder="1" applyAlignment="1">
      <alignment horizontal="center" vertical="center" wrapText="1"/>
    </xf>
    <xf numFmtId="44" fontId="4" fillId="2" borderId="21" xfId="0" applyNumberFormat="1" applyFont="1" applyFill="1" applyBorder="1" applyAlignment="1">
      <alignment horizontal="center" vertical="center"/>
    </xf>
    <xf numFmtId="44" fontId="4" fillId="2" borderId="16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right" vertical="center"/>
    </xf>
    <xf numFmtId="1" fontId="2" fillId="0" borderId="19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1" fontId="6" fillId="0" borderId="23" xfId="0" applyNumberFormat="1" applyFont="1" applyBorder="1" applyAlignment="1">
      <alignment horizontal="right" vertical="center"/>
    </xf>
    <xf numFmtId="2" fontId="2" fillId="0" borderId="0" xfId="0" applyNumberFormat="1" applyFont="1" applyFill="1"/>
    <xf numFmtId="2" fontId="2" fillId="0" borderId="0" xfId="0" applyNumberFormat="1" applyFont="1" applyFill="1" applyAlignment="1">
      <alignment horizontal="center" vertical="center"/>
    </xf>
    <xf numFmtId="1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49" fontId="4" fillId="2" borderId="26" xfId="3" applyNumberFormat="1" applyFont="1" applyFill="1" applyBorder="1" applyAlignment="1" applyProtection="1">
      <alignment horizontal="center" vertical="center" wrapText="1"/>
    </xf>
    <xf numFmtId="1" fontId="2" fillId="0" borderId="12" xfId="0" applyNumberFormat="1" applyFont="1" applyFill="1" applyBorder="1"/>
    <xf numFmtId="2" fontId="0" fillId="0" borderId="0" xfId="0" applyNumberFormat="1"/>
    <xf numFmtId="49" fontId="4" fillId="2" borderId="27" xfId="3" applyNumberFormat="1" applyFont="1" applyFill="1" applyBorder="1" applyAlignment="1">
      <alignment horizontal="center" vertical="center" wrapText="1"/>
    </xf>
    <xf numFmtId="1" fontId="0" fillId="0" borderId="12" xfId="0" applyNumberFormat="1" applyBorder="1" applyAlignment="1">
      <alignment horizontal="right" vertical="center"/>
    </xf>
    <xf numFmtId="1" fontId="2" fillId="0" borderId="28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1" fontId="0" fillId="0" borderId="29" xfId="0" applyNumberFormat="1" applyBorder="1" applyAlignment="1">
      <alignment horizontal="right" vertical="center"/>
    </xf>
    <xf numFmtId="0" fontId="2" fillId="0" borderId="29" xfId="0" applyFont="1" applyFill="1" applyBorder="1" applyAlignment="1">
      <alignment vertical="center" wrapText="1"/>
    </xf>
    <xf numFmtId="1" fontId="0" fillId="0" borderId="23" xfId="0" applyNumberFormat="1" applyBorder="1" applyAlignment="1">
      <alignment horizontal="right" vertical="center"/>
    </xf>
    <xf numFmtId="1" fontId="0" fillId="0" borderId="10" xfId="0" applyNumberFormat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left" vertical="top"/>
    </xf>
    <xf numFmtId="2" fontId="4" fillId="2" borderId="2" xfId="0" applyNumberFormat="1" applyFont="1" applyFill="1" applyBorder="1" applyAlignment="1">
      <alignment horizontal="left" vertical="top"/>
    </xf>
    <xf numFmtId="0" fontId="6" fillId="0" borderId="0" xfId="0" applyFont="1"/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0" xfId="1" quotePrefix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2" xfId="1" quotePrefix="1" applyFont="1" applyFill="1" applyBorder="1" applyAlignment="1">
      <alignment horizontal="center" vertical="center"/>
    </xf>
    <xf numFmtId="0" fontId="9" fillId="0" borderId="12" xfId="1" quotePrefix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23" xfId="1" quotePrefix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1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6" fillId="0" borderId="0" xfId="0" applyFont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2" fontId="2" fillId="3" borderId="10" xfId="0" applyNumberFormat="1" applyFont="1" applyFill="1" applyBorder="1" applyAlignment="1" applyProtection="1">
      <alignment horizontal="right" vertical="center"/>
      <protection locked="0"/>
    </xf>
    <xf numFmtId="2" fontId="2" fillId="3" borderId="12" xfId="0" applyNumberFormat="1" applyFont="1" applyFill="1" applyBorder="1" applyAlignment="1" applyProtection="1">
      <alignment horizontal="right" vertical="center"/>
      <protection locked="0"/>
    </xf>
    <xf numFmtId="1" fontId="2" fillId="3" borderId="12" xfId="0" applyNumberFormat="1" applyFont="1" applyFill="1" applyBorder="1" applyAlignment="1" applyProtection="1">
      <alignment horizontal="right" vertical="center"/>
      <protection locked="0"/>
    </xf>
    <xf numFmtId="2" fontId="2" fillId="3" borderId="23" xfId="0" applyNumberFormat="1" applyFont="1" applyFill="1" applyBorder="1" applyAlignment="1" applyProtection="1">
      <alignment horizontal="right" vertical="center"/>
      <protection locked="0"/>
    </xf>
    <xf numFmtId="166" fontId="2" fillId="3" borderId="10" xfId="0" applyNumberFormat="1" applyFont="1" applyFill="1" applyBorder="1" applyAlignment="1" applyProtection="1">
      <alignment horizontal="right" vertical="center"/>
      <protection locked="0"/>
    </xf>
    <xf numFmtId="166" fontId="2" fillId="3" borderId="12" xfId="0" applyNumberFormat="1" applyFont="1" applyFill="1" applyBorder="1" applyAlignment="1" applyProtection="1">
      <alignment horizontal="right" vertical="center"/>
      <protection locked="0"/>
    </xf>
    <xf numFmtId="166" fontId="2" fillId="3" borderId="23" xfId="0" applyNumberFormat="1" applyFont="1" applyFill="1" applyBorder="1" applyAlignment="1" applyProtection="1">
      <alignment horizontal="right" vertical="center"/>
      <protection locked="0"/>
    </xf>
    <xf numFmtId="2" fontId="2" fillId="3" borderId="20" xfId="0" applyNumberFormat="1" applyFont="1" applyFill="1" applyBorder="1" applyAlignment="1" applyProtection="1">
      <alignment horizontal="right" vertical="center"/>
      <protection locked="0"/>
    </xf>
    <xf numFmtId="1" fontId="2" fillId="3" borderId="29" xfId="0" applyNumberFormat="1" applyFont="1" applyFill="1" applyBorder="1" applyAlignment="1" applyProtection="1">
      <alignment vertical="center"/>
      <protection locked="0"/>
    </xf>
    <xf numFmtId="0" fontId="6" fillId="3" borderId="10" xfId="0" applyFont="1" applyFill="1" applyBorder="1" applyProtection="1">
      <protection locked="0"/>
    </xf>
    <xf numFmtId="0" fontId="6" fillId="3" borderId="12" xfId="0" applyFont="1" applyFill="1" applyBorder="1" applyProtection="1">
      <protection locked="0"/>
    </xf>
    <xf numFmtId="44" fontId="6" fillId="0" borderId="11" xfId="0" applyNumberFormat="1" applyFont="1" applyFill="1" applyBorder="1" applyProtection="1">
      <protection locked="0"/>
    </xf>
    <xf numFmtId="44" fontId="6" fillId="0" borderId="13" xfId="0" applyNumberFormat="1" applyFont="1" applyFill="1" applyBorder="1" applyProtection="1">
      <protection locked="0"/>
    </xf>
    <xf numFmtId="165" fontId="2" fillId="0" borderId="13" xfId="0" applyNumberFormat="1" applyFont="1" applyBorder="1" applyAlignment="1" applyProtection="1">
      <alignment horizontal="center" vertical="center"/>
      <protection locked="0"/>
    </xf>
    <xf numFmtId="165" fontId="2" fillId="0" borderId="24" xfId="0" applyNumberFormat="1" applyFont="1" applyBorder="1" applyAlignment="1" applyProtection="1">
      <alignment horizontal="center" vertical="center"/>
      <protection locked="0"/>
    </xf>
    <xf numFmtId="165" fontId="10" fillId="2" borderId="21" xfId="0" applyNumberFormat="1" applyFont="1" applyFill="1" applyBorder="1" applyAlignment="1" applyProtection="1">
      <alignment horizontal="center" vertical="center"/>
      <protection locked="0"/>
    </xf>
    <xf numFmtId="2" fontId="4" fillId="2" borderId="3" xfId="0" applyNumberFormat="1" applyFont="1" applyFill="1" applyBorder="1" applyAlignment="1">
      <alignment horizontal="left" vertical="top"/>
    </xf>
    <xf numFmtId="2" fontId="4" fillId="2" borderId="0" xfId="0" applyNumberFormat="1" applyFont="1" applyFill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top"/>
    </xf>
    <xf numFmtId="2" fontId="2" fillId="0" borderId="12" xfId="2" applyNumberFormat="1" applyFont="1" applyBorder="1" applyAlignment="1">
      <alignment horizontal="left" vertical="top" wrapText="1"/>
    </xf>
    <xf numFmtId="0" fontId="6" fillId="3" borderId="14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2" fontId="2" fillId="0" borderId="10" xfId="2" applyNumberFormat="1" applyFont="1" applyBorder="1" applyAlignment="1">
      <alignment horizontal="left" vertical="top" wrapText="1"/>
    </xf>
    <xf numFmtId="2" fontId="2" fillId="0" borderId="12" xfId="2" applyNumberFormat="1" applyFont="1" applyBorder="1" applyAlignment="1">
      <alignment horizontal="left" vertical="top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" fontId="5" fillId="2" borderId="0" xfId="0" applyNumberFormat="1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4">
    <cellStyle name="Hypertextový odkaz" xfId="1" builtinId="8"/>
    <cellStyle name="Měna" xfId="3" builtinId="4"/>
    <cellStyle name="Normální" xfId="0" builtinId="0"/>
    <cellStyle name="Normální 8" xfId="2" xr:uid="{695948F1-527C-46D9-8AF6-B97B7D0B89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2571750</xdr:colOff>
      <xdr:row>0</xdr:row>
      <xdr:rowOff>47625</xdr:rowOff>
    </xdr:from>
    <xdr:to>
      <xdr:col>2</xdr:col>
      <xdr:colOff>3324225</xdr:colOff>
      <xdr:row>2</xdr:row>
      <xdr:rowOff>156137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99C4CABD-DE1A-495A-B7ED-6A9207A08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5" y="47625"/>
          <a:ext cx="752475" cy="43236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1</xdr:row>
      <xdr:rowOff>9525</xdr:rowOff>
    </xdr:from>
    <xdr:to>
      <xdr:col>8</xdr:col>
      <xdr:colOff>0</xdr:colOff>
      <xdr:row>4</xdr:row>
      <xdr:rowOff>1737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90F9A03-F551-4DAC-92F5-2F81A300C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200025"/>
          <a:ext cx="981075" cy="5637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0</xdr:row>
      <xdr:rowOff>85725</xdr:rowOff>
    </xdr:from>
    <xdr:to>
      <xdr:col>7</xdr:col>
      <xdr:colOff>1438275</xdr:colOff>
      <xdr:row>4</xdr:row>
      <xdr:rowOff>1737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1BED879-0596-4E92-AFBF-6DC29D995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0" y="85725"/>
          <a:ext cx="981075" cy="5637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1076325</xdr:colOff>
      <xdr:row>0</xdr:row>
      <xdr:rowOff>85725</xdr:rowOff>
    </xdr:from>
    <xdr:to>
      <xdr:col>7</xdr:col>
      <xdr:colOff>819150</xdr:colOff>
      <xdr:row>4</xdr:row>
      <xdr:rowOff>1737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289BD3E-3C4A-4E05-8979-6D58BFA1D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3275" y="85725"/>
          <a:ext cx="981075" cy="5637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1276350</xdr:colOff>
      <xdr:row>0</xdr:row>
      <xdr:rowOff>85725</xdr:rowOff>
    </xdr:from>
    <xdr:to>
      <xdr:col>8</xdr:col>
      <xdr:colOff>38100</xdr:colOff>
      <xdr:row>4</xdr:row>
      <xdr:rowOff>1737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EB7770F-E01E-4EE6-8B59-497B29840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0" y="85725"/>
          <a:ext cx="981075" cy="5637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1219200</xdr:colOff>
      <xdr:row>0</xdr:row>
      <xdr:rowOff>76200</xdr:rowOff>
    </xdr:from>
    <xdr:to>
      <xdr:col>7</xdr:col>
      <xdr:colOff>800100</xdr:colOff>
      <xdr:row>3</xdr:row>
      <xdr:rowOff>154137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7BB099B-FC89-4F35-AEA0-2850286A9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9650" y="76200"/>
          <a:ext cx="981075" cy="5637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1057275</xdr:colOff>
      <xdr:row>0</xdr:row>
      <xdr:rowOff>66675</xdr:rowOff>
    </xdr:from>
    <xdr:to>
      <xdr:col>7</xdr:col>
      <xdr:colOff>800100</xdr:colOff>
      <xdr:row>3</xdr:row>
      <xdr:rowOff>144612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CF0B11D-4DA4-4B30-B933-72977D574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475" y="66675"/>
          <a:ext cx="981075" cy="56371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1066800</xdr:colOff>
      <xdr:row>0</xdr:row>
      <xdr:rowOff>85725</xdr:rowOff>
    </xdr:from>
    <xdr:to>
      <xdr:col>7</xdr:col>
      <xdr:colOff>809625</xdr:colOff>
      <xdr:row>4</xdr:row>
      <xdr:rowOff>1737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CA93423-0AD2-4E9E-A209-8C8ECBA2D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7700" y="85725"/>
          <a:ext cx="981075" cy="5637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1085850</xdr:colOff>
      <xdr:row>0</xdr:row>
      <xdr:rowOff>180975</xdr:rowOff>
    </xdr:from>
    <xdr:to>
      <xdr:col>8</xdr:col>
      <xdr:colOff>0</xdr:colOff>
      <xdr:row>3</xdr:row>
      <xdr:rowOff>173187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395B9B27-1C00-4770-A88A-53262F976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7200" y="180975"/>
          <a:ext cx="981075" cy="56371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1457325</xdr:colOff>
      <xdr:row>0</xdr:row>
      <xdr:rowOff>180975</xdr:rowOff>
    </xdr:from>
    <xdr:to>
      <xdr:col>7</xdr:col>
      <xdr:colOff>952500</xdr:colOff>
      <xdr:row>3</xdr:row>
      <xdr:rowOff>173187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A486067-60DE-45D7-952B-B2BB64E3D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80975"/>
          <a:ext cx="981075" cy="5637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yznarova.z\Desktop\tvorba%20podklad&#367;\P&#345;ehled%20w&#252;rth+spo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ÜRTH"/>
      <sheetName val="SPOMAT"/>
    </sheetNames>
    <sheetDataSet>
      <sheetData sheetId="0">
        <row r="1">
          <cell r="A1" t="str">
            <v>Číslo artiklu</v>
          </cell>
          <cell r="B1" t="str">
            <v>Název 2</v>
          </cell>
          <cell r="C1" t="str">
            <v>Název 1</v>
          </cell>
          <cell r="D1" t="str">
            <v>MJ skladová</v>
          </cell>
          <cell r="E1" t="str">
            <v>Průměrné náklady nákupu/MJ</v>
          </cell>
          <cell r="F1" t="str">
            <v>Objednáno v období 01.03.2020-05.03.2021</v>
          </cell>
          <cell r="G1" t="str">
            <v>Nutno nakoupit v období 01.04.2021-30.04.2022</v>
          </cell>
          <cell r="H1" t="str">
            <v>Skupina</v>
          </cell>
          <cell r="I1" t="str">
            <v>NN+20%</v>
          </cell>
        </row>
        <row r="2">
          <cell r="A2">
            <v>24111206400001</v>
          </cell>
          <cell r="B2" t="str">
            <v>SROUB M10 35</v>
          </cell>
          <cell r="C2" t="str">
            <v>/CSN021103.55</v>
          </cell>
          <cell r="D2" t="str">
            <v>KS</v>
          </cell>
          <cell r="E2">
            <v>1.51</v>
          </cell>
          <cell r="F2">
            <v>100</v>
          </cell>
          <cell r="G2">
            <v>0</v>
          </cell>
          <cell r="H2" t="str">
            <v>2a</v>
          </cell>
          <cell r="I2">
            <v>0</v>
          </cell>
        </row>
        <row r="3">
          <cell r="A3">
            <v>24111225000001</v>
          </cell>
          <cell r="B3" t="str">
            <v>SROUB M12 30</v>
          </cell>
          <cell r="C3" t="str">
            <v>/CSN021103.55</v>
          </cell>
          <cell r="D3" t="str">
            <v>KS</v>
          </cell>
          <cell r="E3">
            <v>1.91</v>
          </cell>
          <cell r="F3">
            <v>2300</v>
          </cell>
          <cell r="G3">
            <v>0</v>
          </cell>
          <cell r="H3" t="str">
            <v>2a</v>
          </cell>
          <cell r="I3">
            <v>0</v>
          </cell>
        </row>
        <row r="4">
          <cell r="A4">
            <v>24111225400001</v>
          </cell>
          <cell r="B4" t="str">
            <v>SROUB M12 35</v>
          </cell>
          <cell r="C4" t="str">
            <v>/CSN02 1103.75  A2K</v>
          </cell>
          <cell r="D4" t="str">
            <v>KS</v>
          </cell>
          <cell r="E4">
            <v>3.83</v>
          </cell>
          <cell r="F4">
            <v>700</v>
          </cell>
          <cell r="G4">
            <v>400</v>
          </cell>
          <cell r="H4" t="str">
            <v>2a</v>
          </cell>
          <cell r="I4">
            <v>480</v>
          </cell>
        </row>
        <row r="5">
          <cell r="A5">
            <v>24111225600001</v>
          </cell>
          <cell r="B5" t="str">
            <v>SROUB M12 35</v>
          </cell>
          <cell r="C5" t="str">
            <v>/CSN021103.55</v>
          </cell>
          <cell r="D5" t="str">
            <v>KS</v>
          </cell>
          <cell r="E5">
            <v>2.04</v>
          </cell>
          <cell r="F5">
            <v>300</v>
          </cell>
          <cell r="G5">
            <v>0</v>
          </cell>
          <cell r="H5" t="str">
            <v>2a</v>
          </cell>
          <cell r="I5">
            <v>0</v>
          </cell>
        </row>
        <row r="6">
          <cell r="A6">
            <v>24111999900001</v>
          </cell>
          <cell r="B6" t="str">
            <v>SROUB 16 90</v>
          </cell>
          <cell r="C6" t="str">
            <v>DIN 916 /CSN021192 T116*</v>
          </cell>
          <cell r="D6" t="str">
            <v>KS</v>
          </cell>
          <cell r="E6">
            <v>26.16</v>
          </cell>
          <cell r="F6">
            <v>600</v>
          </cell>
          <cell r="G6">
            <v>0</v>
          </cell>
          <cell r="H6" t="str">
            <v>2a</v>
          </cell>
          <cell r="I6">
            <v>0</v>
          </cell>
        </row>
        <row r="7">
          <cell r="A7">
            <v>24114014800001</v>
          </cell>
          <cell r="B7" t="str">
            <v>MATICE M16</v>
          </cell>
          <cell r="C7" t="str">
            <v>/CSN021401.55/A2K</v>
          </cell>
          <cell r="D7" t="str">
            <v>KS</v>
          </cell>
          <cell r="E7">
            <v>1.54</v>
          </cell>
          <cell r="F7">
            <v>800</v>
          </cell>
          <cell r="G7">
            <v>0</v>
          </cell>
          <cell r="H7" t="str">
            <v>2b</v>
          </cell>
          <cell r="I7">
            <v>0</v>
          </cell>
        </row>
        <row r="8">
          <cell r="A8">
            <v>24114232400001</v>
          </cell>
          <cell r="B8" t="str">
            <v>MATICE M8</v>
          </cell>
          <cell r="C8" t="str">
            <v>/CSN021455.21</v>
          </cell>
          <cell r="D8" t="str">
            <v>KS</v>
          </cell>
          <cell r="E8">
            <v>0.59</v>
          </cell>
          <cell r="F8">
            <v>1000</v>
          </cell>
          <cell r="G8">
            <v>0</v>
          </cell>
          <cell r="H8" t="str">
            <v>2b</v>
          </cell>
          <cell r="I8">
            <v>0</v>
          </cell>
        </row>
        <row r="9">
          <cell r="A9">
            <v>24117252400001</v>
          </cell>
          <cell r="B9" t="str">
            <v>PODLOZKA 10,20</v>
          </cell>
          <cell r="C9" t="str">
            <v>/CSN02 1741.15</v>
          </cell>
          <cell r="D9" t="str">
            <v>KS</v>
          </cell>
          <cell r="E9">
            <v>0.41</v>
          </cell>
          <cell r="F9">
            <v>1000</v>
          </cell>
          <cell r="G9">
            <v>500</v>
          </cell>
          <cell r="H9" t="str">
            <v>2c</v>
          </cell>
          <cell r="I9">
            <v>600</v>
          </cell>
        </row>
        <row r="10">
          <cell r="A10">
            <v>24117252700001</v>
          </cell>
          <cell r="B10" t="str">
            <v>PODLOZKA 12,20</v>
          </cell>
          <cell r="C10" t="str">
            <v>/021741.15</v>
          </cell>
          <cell r="D10" t="str">
            <v>KS</v>
          </cell>
          <cell r="E10">
            <v>0.73</v>
          </cell>
          <cell r="F10">
            <v>2000</v>
          </cell>
          <cell r="G10">
            <v>2000</v>
          </cell>
          <cell r="H10" t="str">
            <v>2c</v>
          </cell>
          <cell r="I10">
            <v>2400</v>
          </cell>
        </row>
        <row r="11">
          <cell r="A11">
            <v>24117275000001</v>
          </cell>
          <cell r="B11" t="str">
            <v>PODLOZKA 40 50 2</v>
          </cell>
          <cell r="C11" t="str">
            <v>DIN 988 /A2K</v>
          </cell>
          <cell r="D11" t="str">
            <v>KS</v>
          </cell>
          <cell r="E11">
            <v>3.63</v>
          </cell>
          <cell r="F11">
            <v>200</v>
          </cell>
          <cell r="G11">
            <v>300</v>
          </cell>
          <cell r="H11" t="str">
            <v>2c</v>
          </cell>
          <cell r="I11">
            <v>360</v>
          </cell>
        </row>
        <row r="12">
          <cell r="A12">
            <v>26009923400001</v>
          </cell>
          <cell r="B12" t="str">
            <v>SROUB 24 80</v>
          </cell>
          <cell r="C12" t="str">
            <v>/DIN931/10.9/ GEOMET</v>
          </cell>
          <cell r="D12" t="str">
            <v>KS</v>
          </cell>
          <cell r="E12">
            <v>36.58</v>
          </cell>
          <cell r="F12">
            <v>300</v>
          </cell>
          <cell r="G12">
            <v>496</v>
          </cell>
          <cell r="H12" t="str">
            <v>2a</v>
          </cell>
          <cell r="I12">
            <v>595.20000000000005</v>
          </cell>
        </row>
        <row r="13">
          <cell r="A13">
            <v>26009925800001</v>
          </cell>
          <cell r="B13" t="str">
            <v>PODLOZKA 24</v>
          </cell>
          <cell r="C13" t="str">
            <v>/DIN6916A/300HV/TZN</v>
          </cell>
          <cell r="D13" t="str">
            <v>KS</v>
          </cell>
          <cell r="E13">
            <v>4.28</v>
          </cell>
          <cell r="F13">
            <v>600</v>
          </cell>
          <cell r="G13">
            <v>500</v>
          </cell>
          <cell r="H13" t="str">
            <v>2c</v>
          </cell>
          <cell r="I13">
            <v>600</v>
          </cell>
        </row>
        <row r="14">
          <cell r="A14">
            <v>29900608000001</v>
          </cell>
          <cell r="B14" t="str">
            <v>ZAKOLNICEK 10X42 MODRY</v>
          </cell>
          <cell r="C14" t="str">
            <v>DIN 11023/39660.100.001*</v>
          </cell>
          <cell r="D14" t="str">
            <v>KS</v>
          </cell>
          <cell r="E14">
            <v>13.35</v>
          </cell>
          <cell r="F14">
            <v>300</v>
          </cell>
          <cell r="G14">
            <v>100</v>
          </cell>
          <cell r="H14" t="str">
            <v>2e</v>
          </cell>
          <cell r="I14">
            <v>120</v>
          </cell>
        </row>
        <row r="15">
          <cell r="A15">
            <v>300017014400</v>
          </cell>
          <cell r="B15" t="str">
            <v>PODLOZKA A8,40</v>
          </cell>
          <cell r="C15" t="str">
            <v>20440004/DIN9021  A3L</v>
          </cell>
          <cell r="D15" t="str">
            <v>KS</v>
          </cell>
          <cell r="E15">
            <v>0.17499999999999999</v>
          </cell>
          <cell r="F15">
            <v>2000</v>
          </cell>
          <cell r="G15">
            <v>0</v>
          </cell>
          <cell r="H15" t="str">
            <v>2c</v>
          </cell>
          <cell r="I15">
            <v>0</v>
          </cell>
        </row>
        <row r="16">
          <cell r="A16">
            <v>300017014700</v>
          </cell>
          <cell r="B16" t="str">
            <v>PODLOZKA A10,50</v>
          </cell>
          <cell r="C16" t="str">
            <v>20440005/DIN9021  A3L</v>
          </cell>
          <cell r="D16" t="str">
            <v>KS</v>
          </cell>
          <cell r="E16">
            <v>0.6</v>
          </cell>
          <cell r="F16">
            <v>1000</v>
          </cell>
          <cell r="G16">
            <v>0</v>
          </cell>
          <cell r="H16" t="str">
            <v>2c</v>
          </cell>
          <cell r="I16">
            <v>0</v>
          </cell>
        </row>
        <row r="17">
          <cell r="A17">
            <v>300017015000</v>
          </cell>
          <cell r="B17" t="str">
            <v>PODLOZKA 13</v>
          </cell>
          <cell r="C17" t="str">
            <v>/DIN9021</v>
          </cell>
          <cell r="D17" t="str">
            <v>KS</v>
          </cell>
          <cell r="E17">
            <v>1.21</v>
          </cell>
          <cell r="F17">
            <v>100</v>
          </cell>
          <cell r="G17">
            <v>0</v>
          </cell>
          <cell r="H17" t="str">
            <v>2c</v>
          </cell>
          <cell r="I17">
            <v>0</v>
          </cell>
        </row>
        <row r="18">
          <cell r="A18">
            <v>309002002000</v>
          </cell>
          <cell r="B18" t="str">
            <v>SROUB PRIVAR. AUTO 5X15*</v>
          </cell>
          <cell r="C18" t="str">
            <v>/DIN32501</v>
          </cell>
          <cell r="D18" t="str">
            <v>KS</v>
          </cell>
          <cell r="E18">
            <v>0.33</v>
          </cell>
          <cell r="F18">
            <v>7000</v>
          </cell>
          <cell r="G18">
            <v>0</v>
          </cell>
          <cell r="H18" t="str">
            <v>2a</v>
          </cell>
          <cell r="I18">
            <v>0</v>
          </cell>
        </row>
        <row r="19">
          <cell r="A19">
            <v>309002002500</v>
          </cell>
          <cell r="B19" t="str">
            <v>SROUB 8 20</v>
          </cell>
          <cell r="C19" t="str">
            <v>/ISO13918/A2C</v>
          </cell>
          <cell r="D19" t="str">
            <v>KS</v>
          </cell>
          <cell r="E19">
            <v>2.13</v>
          </cell>
          <cell r="F19">
            <v>1000</v>
          </cell>
          <cell r="G19">
            <v>0</v>
          </cell>
          <cell r="H19" t="str">
            <v>2a</v>
          </cell>
          <cell r="I19">
            <v>0</v>
          </cell>
        </row>
        <row r="20">
          <cell r="A20">
            <v>309002002600</v>
          </cell>
          <cell r="B20" t="str">
            <v>SROUB M8 45 8,80</v>
          </cell>
          <cell r="C20" t="str">
            <v>/ISO13918  A2C</v>
          </cell>
          <cell r="D20" t="str">
            <v>KS</v>
          </cell>
          <cell r="E20">
            <v>4.05</v>
          </cell>
          <cell r="F20">
            <v>500</v>
          </cell>
          <cell r="G20">
            <v>0</v>
          </cell>
          <cell r="H20" t="str">
            <v>2a</v>
          </cell>
          <cell r="I20">
            <v>0</v>
          </cell>
        </row>
        <row r="21">
          <cell r="A21">
            <v>311110423200</v>
          </cell>
          <cell r="B21" t="str">
            <v>SROUB 3 6</v>
          </cell>
          <cell r="C21" t="str">
            <v>/DIN7985 PH/A2</v>
          </cell>
          <cell r="D21" t="str">
            <v>KS</v>
          </cell>
          <cell r="E21">
            <v>0.14000000000000001</v>
          </cell>
          <cell r="F21">
            <v>1000</v>
          </cell>
          <cell r="G21">
            <v>0</v>
          </cell>
          <cell r="H21" t="str">
            <v>2a</v>
          </cell>
          <cell r="I21">
            <v>0</v>
          </cell>
        </row>
        <row r="22">
          <cell r="A22">
            <v>311110423300</v>
          </cell>
          <cell r="B22" t="str">
            <v>SROUB 3 8</v>
          </cell>
          <cell r="C22" t="str">
            <v>/DIN7985 PH/A2</v>
          </cell>
          <cell r="D22" t="str">
            <v>KS</v>
          </cell>
          <cell r="E22">
            <v>0.17</v>
          </cell>
          <cell r="F22">
            <v>2000</v>
          </cell>
          <cell r="G22">
            <v>0</v>
          </cell>
          <cell r="H22" t="str">
            <v>2a</v>
          </cell>
          <cell r="I22">
            <v>0</v>
          </cell>
        </row>
        <row r="23">
          <cell r="A23">
            <v>311110423700</v>
          </cell>
          <cell r="B23" t="str">
            <v>SROUB 2,50 8</v>
          </cell>
          <cell r="C23" t="str">
            <v>/DIN7985 PH/A2</v>
          </cell>
          <cell r="D23" t="str">
            <v>KS</v>
          </cell>
          <cell r="E23">
            <v>0.15</v>
          </cell>
          <cell r="F23">
            <v>2000</v>
          </cell>
          <cell r="G23">
            <v>0</v>
          </cell>
          <cell r="H23" t="str">
            <v>2a</v>
          </cell>
          <cell r="I23">
            <v>0</v>
          </cell>
        </row>
        <row r="24">
          <cell r="A24">
            <v>311110425000</v>
          </cell>
          <cell r="B24" t="str">
            <v>SROUB 8 16</v>
          </cell>
          <cell r="C24" t="str">
            <v>/ISO13918 PT/A2-50</v>
          </cell>
          <cell r="D24" t="str">
            <v>KS</v>
          </cell>
          <cell r="E24">
            <v>2.1</v>
          </cell>
          <cell r="F24">
            <v>2000</v>
          </cell>
          <cell r="G24">
            <v>2000</v>
          </cell>
          <cell r="H24" t="str">
            <v>2a</v>
          </cell>
          <cell r="I24">
            <v>2400</v>
          </cell>
        </row>
        <row r="25">
          <cell r="A25">
            <v>311111305000</v>
          </cell>
          <cell r="B25" t="str">
            <v>SROUB M24 1,50</v>
          </cell>
          <cell r="C25" t="str">
            <v>/DIN908/A2C</v>
          </cell>
          <cell r="D25" t="str">
            <v>KS</v>
          </cell>
          <cell r="E25">
            <v>14.02</v>
          </cell>
          <cell r="F25">
            <v>50</v>
          </cell>
          <cell r="G25">
            <v>50</v>
          </cell>
          <cell r="H25" t="str">
            <v>2a</v>
          </cell>
          <cell r="I25">
            <v>60</v>
          </cell>
        </row>
        <row r="26">
          <cell r="A26">
            <v>311112080300</v>
          </cell>
          <cell r="B26" t="str">
            <v>SROUB 10 90</v>
          </cell>
          <cell r="C26" t="str">
            <v>/CSN02 1101</v>
          </cell>
          <cell r="D26" t="str">
            <v>KS</v>
          </cell>
          <cell r="E26">
            <v>3.34</v>
          </cell>
          <cell r="F26">
            <v>200</v>
          </cell>
          <cell r="G26">
            <v>0</v>
          </cell>
          <cell r="H26" t="str">
            <v>2a</v>
          </cell>
          <cell r="I26">
            <v>0</v>
          </cell>
        </row>
        <row r="27">
          <cell r="A27">
            <v>311112083700</v>
          </cell>
          <cell r="B27" t="str">
            <v>SROUB M12 90</v>
          </cell>
          <cell r="C27" t="str">
            <v>/CSN02 1101.25</v>
          </cell>
          <cell r="D27" t="str">
            <v>KS</v>
          </cell>
          <cell r="E27">
            <v>4.8</v>
          </cell>
          <cell r="F27">
            <v>75</v>
          </cell>
          <cell r="G27">
            <v>0</v>
          </cell>
          <cell r="H27" t="str">
            <v>2a</v>
          </cell>
          <cell r="I27">
            <v>0</v>
          </cell>
        </row>
        <row r="28">
          <cell r="A28">
            <v>311112120000</v>
          </cell>
          <cell r="B28" t="str">
            <v>SROUB M6 10</v>
          </cell>
          <cell r="C28" t="str">
            <v>/CSN02 1103  A2K</v>
          </cell>
          <cell r="D28" t="str">
            <v>KS</v>
          </cell>
          <cell r="E28">
            <v>0.25</v>
          </cell>
          <cell r="F28">
            <v>4400</v>
          </cell>
          <cell r="G28">
            <v>2721</v>
          </cell>
          <cell r="H28" t="str">
            <v>2a</v>
          </cell>
          <cell r="I28">
            <v>3265.2</v>
          </cell>
        </row>
        <row r="29">
          <cell r="A29">
            <v>311112122800</v>
          </cell>
          <cell r="B29" t="str">
            <v>SROUB 8 14</v>
          </cell>
          <cell r="C29" t="str">
            <v>/DIN933  A2K</v>
          </cell>
          <cell r="D29" t="str">
            <v>KS</v>
          </cell>
          <cell r="E29">
            <v>0.51</v>
          </cell>
          <cell r="F29">
            <v>200</v>
          </cell>
          <cell r="G29">
            <v>0</v>
          </cell>
          <cell r="H29" t="str">
            <v>2a</v>
          </cell>
          <cell r="I29">
            <v>0</v>
          </cell>
        </row>
        <row r="30">
          <cell r="A30">
            <v>311112123000</v>
          </cell>
          <cell r="B30" t="str">
            <v>SROUB M8 16</v>
          </cell>
          <cell r="C30" t="str">
            <v>/CSN02 1103  A2K</v>
          </cell>
          <cell r="D30" t="str">
            <v>KS</v>
          </cell>
          <cell r="E30">
            <v>0.54</v>
          </cell>
          <cell r="F30">
            <v>18500</v>
          </cell>
          <cell r="G30">
            <v>12568</v>
          </cell>
          <cell r="H30" t="str">
            <v>2a</v>
          </cell>
          <cell r="I30">
            <v>15081.6</v>
          </cell>
        </row>
        <row r="31">
          <cell r="A31">
            <v>311112125100</v>
          </cell>
          <cell r="B31" t="str">
            <v>SROUB 10 30</v>
          </cell>
          <cell r="C31" t="str">
            <v>/DIN933 A2</v>
          </cell>
          <cell r="D31" t="str">
            <v>KS</v>
          </cell>
          <cell r="E31">
            <v>2.89</v>
          </cell>
          <cell r="F31">
            <v>100</v>
          </cell>
          <cell r="G31">
            <v>0</v>
          </cell>
          <cell r="H31" t="str">
            <v>2a</v>
          </cell>
          <cell r="I31">
            <v>0</v>
          </cell>
        </row>
        <row r="32">
          <cell r="A32">
            <v>311112126700</v>
          </cell>
          <cell r="B32" t="str">
            <v>SROUB M10 40</v>
          </cell>
          <cell r="C32" t="str">
            <v>/CSN02 1103.55</v>
          </cell>
          <cell r="D32" t="str">
            <v>KS</v>
          </cell>
          <cell r="E32">
            <v>1.59</v>
          </cell>
          <cell r="F32">
            <v>2300</v>
          </cell>
          <cell r="G32">
            <v>0</v>
          </cell>
          <cell r="H32" t="str">
            <v>2a</v>
          </cell>
          <cell r="I32">
            <v>0</v>
          </cell>
        </row>
        <row r="33">
          <cell r="A33">
            <v>311112126800</v>
          </cell>
          <cell r="B33" t="str">
            <v>SROUB 12 20</v>
          </cell>
          <cell r="C33" t="str">
            <v>/CSN02 1103.55/A2K</v>
          </cell>
          <cell r="D33" t="str">
            <v>KS</v>
          </cell>
          <cell r="E33">
            <v>1.51</v>
          </cell>
          <cell r="F33">
            <v>400</v>
          </cell>
          <cell r="G33">
            <v>300</v>
          </cell>
          <cell r="H33" t="str">
            <v>2a</v>
          </cell>
          <cell r="I33">
            <v>360</v>
          </cell>
        </row>
        <row r="34">
          <cell r="A34">
            <v>311112137600</v>
          </cell>
          <cell r="B34" t="str">
            <v>SROUB 8 16</v>
          </cell>
          <cell r="C34" t="str">
            <v>/CSN02 1103.10</v>
          </cell>
          <cell r="D34" t="str">
            <v>KS</v>
          </cell>
          <cell r="E34">
            <v>0.54</v>
          </cell>
          <cell r="F34">
            <v>200</v>
          </cell>
          <cell r="G34">
            <v>0</v>
          </cell>
          <cell r="H34" t="str">
            <v>2a</v>
          </cell>
          <cell r="I34">
            <v>0</v>
          </cell>
        </row>
        <row r="35">
          <cell r="A35">
            <v>311112138500</v>
          </cell>
          <cell r="B35" t="str">
            <v>SROUB 8 20</v>
          </cell>
          <cell r="C35" t="str">
            <v>/CSN02 1103.10</v>
          </cell>
          <cell r="D35" t="str">
            <v>KS</v>
          </cell>
          <cell r="E35">
            <v>0.56999999999999995</v>
          </cell>
          <cell r="F35">
            <v>200</v>
          </cell>
          <cell r="G35">
            <v>0</v>
          </cell>
          <cell r="H35" t="str">
            <v>2a</v>
          </cell>
          <cell r="I35">
            <v>0</v>
          </cell>
        </row>
        <row r="36">
          <cell r="A36">
            <v>311112149500</v>
          </cell>
          <cell r="B36" t="str">
            <v>SROUB 16 20</v>
          </cell>
          <cell r="C36" t="str">
            <v>/CSN02 1103.15</v>
          </cell>
          <cell r="D36" t="str">
            <v>KS</v>
          </cell>
          <cell r="E36">
            <v>3.6</v>
          </cell>
          <cell r="F36">
            <v>100</v>
          </cell>
          <cell r="G36">
            <v>100</v>
          </cell>
          <cell r="H36" t="str">
            <v>2a</v>
          </cell>
          <cell r="I36">
            <v>120</v>
          </cell>
        </row>
        <row r="37">
          <cell r="A37">
            <v>311112193200</v>
          </cell>
          <cell r="B37" t="str">
            <v>SROUB M5 10</v>
          </cell>
          <cell r="C37" t="str">
            <v>/CSN02 1103.25</v>
          </cell>
          <cell r="D37" t="str">
            <v>KS</v>
          </cell>
          <cell r="E37">
            <v>0.23</v>
          </cell>
          <cell r="F37">
            <v>200</v>
          </cell>
          <cell r="G37">
            <v>0</v>
          </cell>
          <cell r="H37" t="str">
            <v>2a</v>
          </cell>
          <cell r="I37">
            <v>0</v>
          </cell>
        </row>
        <row r="38">
          <cell r="A38">
            <v>311112195900</v>
          </cell>
          <cell r="B38" t="str">
            <v>SROUB 6 30</v>
          </cell>
          <cell r="C38" t="str">
            <v>/CSN02 1103.25/A2K</v>
          </cell>
          <cell r="D38" t="str">
            <v>KS</v>
          </cell>
          <cell r="E38">
            <v>0.42</v>
          </cell>
          <cell r="F38">
            <v>500</v>
          </cell>
          <cell r="G38">
            <v>0</v>
          </cell>
          <cell r="H38" t="str">
            <v>2a</v>
          </cell>
          <cell r="I38">
            <v>0</v>
          </cell>
        </row>
        <row r="39">
          <cell r="A39">
            <v>311112196700</v>
          </cell>
          <cell r="B39" t="str">
            <v>SROUB M8 10</v>
          </cell>
          <cell r="C39" t="str">
            <v>/CSN02 1103.25</v>
          </cell>
          <cell r="D39" t="str">
            <v>KS</v>
          </cell>
          <cell r="E39">
            <v>0.48</v>
          </cell>
          <cell r="F39">
            <v>200</v>
          </cell>
          <cell r="G39">
            <v>500</v>
          </cell>
          <cell r="H39" t="str">
            <v>2a</v>
          </cell>
          <cell r="I39">
            <v>600</v>
          </cell>
        </row>
        <row r="40">
          <cell r="A40">
            <v>311112197000</v>
          </cell>
          <cell r="B40" t="str">
            <v>SROUB 8 16</v>
          </cell>
          <cell r="C40" t="str">
            <v>/CSN02 1103.15</v>
          </cell>
          <cell r="D40" t="str">
            <v>KS</v>
          </cell>
          <cell r="E40">
            <v>0.54</v>
          </cell>
          <cell r="F40">
            <v>500</v>
          </cell>
          <cell r="G40">
            <v>500</v>
          </cell>
          <cell r="H40" t="str">
            <v>2a</v>
          </cell>
          <cell r="I40">
            <v>600</v>
          </cell>
        </row>
        <row r="41">
          <cell r="A41">
            <v>311112197200</v>
          </cell>
          <cell r="B41" t="str">
            <v>SROUB 8 20</v>
          </cell>
          <cell r="C41" t="str">
            <v>/CSN02 1103.15</v>
          </cell>
          <cell r="D41" t="str">
            <v>KS</v>
          </cell>
          <cell r="E41">
            <v>0.56999999999999995</v>
          </cell>
          <cell r="F41">
            <v>12500</v>
          </cell>
          <cell r="G41">
            <v>6632</v>
          </cell>
          <cell r="H41" t="str">
            <v>2a</v>
          </cell>
          <cell r="I41">
            <v>7958.4</v>
          </cell>
        </row>
        <row r="42">
          <cell r="A42">
            <v>311112198900</v>
          </cell>
          <cell r="B42" t="str">
            <v>SROUB 8 20</v>
          </cell>
          <cell r="C42" t="str">
            <v>/CSN02 1103.25/A2K</v>
          </cell>
          <cell r="D42" t="str">
            <v>KS</v>
          </cell>
          <cell r="E42">
            <v>0.56999999999999995</v>
          </cell>
          <cell r="F42">
            <v>500</v>
          </cell>
          <cell r="G42">
            <v>0</v>
          </cell>
          <cell r="H42" t="str">
            <v>2a</v>
          </cell>
          <cell r="I42">
            <v>0</v>
          </cell>
        </row>
        <row r="43">
          <cell r="A43">
            <v>311112200200</v>
          </cell>
          <cell r="B43" t="str">
            <v>SROUB 10 25</v>
          </cell>
          <cell r="C43" t="str">
            <v>/CSN02 1103.15</v>
          </cell>
          <cell r="D43" t="str">
            <v>KS</v>
          </cell>
          <cell r="E43">
            <v>1.21</v>
          </cell>
          <cell r="F43">
            <v>400</v>
          </cell>
          <cell r="G43">
            <v>400</v>
          </cell>
          <cell r="H43" t="str">
            <v>2a</v>
          </cell>
          <cell r="I43">
            <v>480</v>
          </cell>
        </row>
        <row r="44">
          <cell r="A44">
            <v>311112200300</v>
          </cell>
          <cell r="B44" t="str">
            <v>SROUB 10 30</v>
          </cell>
          <cell r="C44" t="str">
            <v>/DIN933 A3L</v>
          </cell>
          <cell r="D44" t="str">
            <v>KS</v>
          </cell>
          <cell r="E44">
            <v>1.27</v>
          </cell>
          <cell r="F44">
            <v>400</v>
          </cell>
          <cell r="G44">
            <v>0</v>
          </cell>
          <cell r="H44" t="str">
            <v>2a</v>
          </cell>
          <cell r="I44">
            <v>0</v>
          </cell>
        </row>
        <row r="45">
          <cell r="A45">
            <v>311112202200</v>
          </cell>
          <cell r="B45" t="str">
            <v>SROUB 12 16</v>
          </cell>
          <cell r="C45" t="str">
            <v>/CSN02 1103.15</v>
          </cell>
          <cell r="D45" t="str">
            <v>KS</v>
          </cell>
          <cell r="E45">
            <v>1.45</v>
          </cell>
          <cell r="F45">
            <v>1100</v>
          </cell>
          <cell r="G45">
            <v>0</v>
          </cell>
          <cell r="H45" t="str">
            <v>2a</v>
          </cell>
          <cell r="I45">
            <v>0</v>
          </cell>
        </row>
        <row r="46">
          <cell r="A46">
            <v>311112209500</v>
          </cell>
          <cell r="B46" t="str">
            <v>SROUB 16 30</v>
          </cell>
          <cell r="C46" t="str">
            <v>/CSN02 1103.15</v>
          </cell>
          <cell r="D46" t="str">
            <v>KS</v>
          </cell>
          <cell r="E46">
            <v>3.8</v>
          </cell>
          <cell r="F46">
            <v>200</v>
          </cell>
          <cell r="G46">
            <v>300</v>
          </cell>
          <cell r="H46" t="str">
            <v>2a</v>
          </cell>
          <cell r="I46">
            <v>360</v>
          </cell>
        </row>
        <row r="47">
          <cell r="A47">
            <v>311112212900</v>
          </cell>
          <cell r="B47" t="str">
            <v>SROUB 8 16</v>
          </cell>
          <cell r="C47" t="str">
            <v>/ISO4017/8.8./A2K</v>
          </cell>
          <cell r="D47" t="str">
            <v>KS</v>
          </cell>
          <cell r="E47">
            <v>0.54</v>
          </cell>
          <cell r="F47">
            <v>500</v>
          </cell>
          <cell r="G47">
            <v>0</v>
          </cell>
          <cell r="H47" t="str">
            <v>2a</v>
          </cell>
          <cell r="I47">
            <v>0</v>
          </cell>
        </row>
        <row r="48">
          <cell r="A48">
            <v>311112214400</v>
          </cell>
          <cell r="B48" t="str">
            <v>SROUB 10 16</v>
          </cell>
          <cell r="C48" t="str">
            <v>/4017/8.8./A2K</v>
          </cell>
          <cell r="D48" t="str">
            <v>KS</v>
          </cell>
          <cell r="E48">
            <v>1</v>
          </cell>
          <cell r="F48">
            <v>200</v>
          </cell>
          <cell r="G48">
            <v>0</v>
          </cell>
          <cell r="H48" t="str">
            <v>2a</v>
          </cell>
          <cell r="I48">
            <v>0</v>
          </cell>
        </row>
        <row r="49">
          <cell r="A49">
            <v>311112575100</v>
          </cell>
          <cell r="B49" t="str">
            <v>SROUB 8 25</v>
          </cell>
          <cell r="C49" t="str">
            <v>/DIN912/A2</v>
          </cell>
          <cell r="D49" t="str">
            <v>KS</v>
          </cell>
          <cell r="E49">
            <v>2.5</v>
          </cell>
          <cell r="F49">
            <v>100</v>
          </cell>
          <cell r="G49">
            <v>0</v>
          </cell>
          <cell r="H49" t="str">
            <v>2a</v>
          </cell>
          <cell r="I49">
            <v>0</v>
          </cell>
        </row>
        <row r="50">
          <cell r="A50">
            <v>311112576700</v>
          </cell>
          <cell r="B50" t="str">
            <v>SROUB 16 20</v>
          </cell>
          <cell r="C50" t="str">
            <v>/ISO4017/8.8/A2K</v>
          </cell>
          <cell r="D50" t="str">
            <v>KS</v>
          </cell>
          <cell r="E50">
            <v>3.6</v>
          </cell>
          <cell r="F50">
            <v>100</v>
          </cell>
          <cell r="G50">
            <v>0</v>
          </cell>
          <cell r="H50" t="str">
            <v>2a</v>
          </cell>
          <cell r="I50">
            <v>0</v>
          </cell>
        </row>
        <row r="51">
          <cell r="A51">
            <v>311112758500</v>
          </cell>
          <cell r="B51" t="str">
            <v>SROUB 16 50</v>
          </cell>
          <cell r="C51" t="str">
            <v>/RIPP/A2K</v>
          </cell>
          <cell r="D51" t="str">
            <v>KS</v>
          </cell>
          <cell r="E51">
            <v>44.85</v>
          </cell>
          <cell r="F51">
            <v>600</v>
          </cell>
          <cell r="G51">
            <v>0</v>
          </cell>
          <cell r="H51" t="str">
            <v>2a</v>
          </cell>
          <cell r="I51">
            <v>0</v>
          </cell>
        </row>
        <row r="52">
          <cell r="A52">
            <v>311112759000</v>
          </cell>
          <cell r="B52" t="str">
            <v>SROUB 2 5</v>
          </cell>
          <cell r="C52" t="str">
            <v>/DIN7985</v>
          </cell>
          <cell r="D52" t="str">
            <v>KS</v>
          </cell>
          <cell r="E52">
            <v>0.1</v>
          </cell>
          <cell r="F52">
            <v>5000</v>
          </cell>
          <cell r="G52">
            <v>0</v>
          </cell>
          <cell r="H52" t="str">
            <v>2a</v>
          </cell>
          <cell r="I52">
            <v>0</v>
          </cell>
        </row>
        <row r="53">
          <cell r="A53">
            <v>311112760800</v>
          </cell>
          <cell r="B53" t="str">
            <v>SROUB 4 8</v>
          </cell>
          <cell r="C53" t="str">
            <v>/CSN02 1147 / ISO 7045</v>
          </cell>
          <cell r="D53" t="str">
            <v>KS</v>
          </cell>
          <cell r="E53">
            <v>0.14000000000000001</v>
          </cell>
          <cell r="F53">
            <v>500</v>
          </cell>
          <cell r="G53">
            <v>0</v>
          </cell>
          <cell r="H53" t="str">
            <v>2a</v>
          </cell>
          <cell r="I53">
            <v>0</v>
          </cell>
        </row>
        <row r="54">
          <cell r="A54">
            <v>311112810300</v>
          </cell>
          <cell r="B54" t="str">
            <v>SROUB 5 25</v>
          </cell>
          <cell r="C54" t="str">
            <v>/CSN02 1152.15</v>
          </cell>
          <cell r="D54" t="str">
            <v>KS</v>
          </cell>
          <cell r="E54">
            <v>0.26</v>
          </cell>
          <cell r="F54">
            <v>500</v>
          </cell>
          <cell r="G54">
            <v>0</v>
          </cell>
          <cell r="H54" t="str">
            <v>2a</v>
          </cell>
          <cell r="I54">
            <v>0</v>
          </cell>
        </row>
        <row r="55">
          <cell r="A55">
            <v>311112854500</v>
          </cell>
          <cell r="B55" t="str">
            <v>SROUB 10 35</v>
          </cell>
          <cell r="C55" t="str">
            <v>/DIN603/8.8/A2K</v>
          </cell>
          <cell r="D55" t="str">
            <v>KS</v>
          </cell>
          <cell r="E55">
            <v>1.68</v>
          </cell>
          <cell r="F55">
            <v>200</v>
          </cell>
          <cell r="G55">
            <v>600</v>
          </cell>
          <cell r="H55" t="str">
            <v>2a</v>
          </cell>
          <cell r="I55">
            <v>720</v>
          </cell>
        </row>
        <row r="56">
          <cell r="A56">
            <v>311112855300</v>
          </cell>
          <cell r="B56" t="str">
            <v>SROUB 10 30</v>
          </cell>
          <cell r="C56" t="str">
            <v>/DIN603/8.8/A2K</v>
          </cell>
          <cell r="D56" t="str">
            <v>KS</v>
          </cell>
          <cell r="E56">
            <v>1.63</v>
          </cell>
          <cell r="F56">
            <v>800</v>
          </cell>
          <cell r="G56">
            <v>1663</v>
          </cell>
          <cell r="H56" t="str">
            <v>2a</v>
          </cell>
          <cell r="I56">
            <v>1995.6</v>
          </cell>
        </row>
        <row r="57">
          <cell r="A57">
            <v>311112862100</v>
          </cell>
          <cell r="B57" t="str">
            <v>SROUB 8 45</v>
          </cell>
          <cell r="C57" t="str">
            <v>/DIN912/A4</v>
          </cell>
          <cell r="D57" t="str">
            <v>KS</v>
          </cell>
          <cell r="E57">
            <v>3.82</v>
          </cell>
          <cell r="F57">
            <v>200</v>
          </cell>
          <cell r="G57">
            <v>0</v>
          </cell>
          <cell r="H57" t="str">
            <v>2a</v>
          </cell>
          <cell r="I57">
            <v>0</v>
          </cell>
        </row>
        <row r="58">
          <cell r="A58">
            <v>311112912200</v>
          </cell>
          <cell r="B58" t="str">
            <v>SROUB 8 20</v>
          </cell>
          <cell r="C58" t="str">
            <v>/CSN02 1319.15/A3L</v>
          </cell>
          <cell r="D58" t="str">
            <v>KS</v>
          </cell>
          <cell r="E58">
            <v>0.93</v>
          </cell>
          <cell r="F58">
            <v>400</v>
          </cell>
          <cell r="G58">
            <v>0</v>
          </cell>
          <cell r="H58" t="str">
            <v>2a</v>
          </cell>
          <cell r="I58">
            <v>0</v>
          </cell>
        </row>
        <row r="59">
          <cell r="A59">
            <v>311112913000</v>
          </cell>
          <cell r="B59" t="str">
            <v>SROUB M10 25</v>
          </cell>
          <cell r="C59" t="str">
            <v>/CSN02 1319  A2-NEREZ</v>
          </cell>
          <cell r="D59" t="str">
            <v>KS</v>
          </cell>
          <cell r="E59">
            <v>3.25</v>
          </cell>
          <cell r="F59">
            <v>1000</v>
          </cell>
          <cell r="G59">
            <v>0</v>
          </cell>
          <cell r="H59" t="str">
            <v>2a</v>
          </cell>
          <cell r="I59">
            <v>0</v>
          </cell>
        </row>
        <row r="60">
          <cell r="A60">
            <v>311112913900</v>
          </cell>
          <cell r="B60" t="str">
            <v>SROUB M10 30</v>
          </cell>
          <cell r="C60" t="str">
            <v>/CSN02 1319 A2 NEREZ</v>
          </cell>
          <cell r="D60" t="str">
            <v>KS</v>
          </cell>
          <cell r="E60">
            <v>3.51</v>
          </cell>
          <cell r="F60">
            <v>1100</v>
          </cell>
          <cell r="G60">
            <v>900</v>
          </cell>
          <cell r="H60" t="str">
            <v>2a</v>
          </cell>
          <cell r="I60">
            <v>1080</v>
          </cell>
        </row>
        <row r="61">
          <cell r="A61">
            <v>311112920300</v>
          </cell>
          <cell r="B61" t="str">
            <v>SROUB M16</v>
          </cell>
          <cell r="C61" t="str">
            <v>/DIN580/A2K</v>
          </cell>
          <cell r="D61" t="str">
            <v>KS</v>
          </cell>
          <cell r="E61">
            <v>26.08</v>
          </cell>
          <cell r="F61">
            <v>160</v>
          </cell>
          <cell r="G61">
            <v>0</v>
          </cell>
          <cell r="H61" t="str">
            <v>2a</v>
          </cell>
          <cell r="I61">
            <v>0</v>
          </cell>
        </row>
        <row r="62">
          <cell r="A62">
            <v>311113014000</v>
          </cell>
          <cell r="B62" t="str">
            <v>SROUB M8 110</v>
          </cell>
          <cell r="C62" t="str">
            <v>/ESN02 1101.55/ISO 4014</v>
          </cell>
          <cell r="D62" t="str">
            <v>KS</v>
          </cell>
          <cell r="E62">
            <v>2.2999999999999998</v>
          </cell>
          <cell r="F62">
            <v>100</v>
          </cell>
          <cell r="G62">
            <v>0</v>
          </cell>
          <cell r="H62" t="str">
            <v>2a</v>
          </cell>
          <cell r="I62">
            <v>0</v>
          </cell>
        </row>
        <row r="63">
          <cell r="A63">
            <v>311113014800</v>
          </cell>
          <cell r="B63" t="str">
            <v>SROUB 10 35</v>
          </cell>
          <cell r="C63" t="str">
            <v>/CSN02 1101.55/A3L</v>
          </cell>
          <cell r="D63" t="str">
            <v>KS</v>
          </cell>
          <cell r="E63">
            <v>2.17</v>
          </cell>
          <cell r="F63">
            <v>600</v>
          </cell>
          <cell r="G63">
            <v>0</v>
          </cell>
          <cell r="H63" t="str">
            <v>2a</v>
          </cell>
          <cell r="I63">
            <v>0</v>
          </cell>
        </row>
        <row r="64">
          <cell r="A64">
            <v>311113015400</v>
          </cell>
          <cell r="B64" t="str">
            <v>SROUB 10 65</v>
          </cell>
          <cell r="C64" t="str">
            <v>/CSN02 1101.55/A2K</v>
          </cell>
          <cell r="D64" t="str">
            <v>KS</v>
          </cell>
          <cell r="E64">
            <v>2.4500000000000002</v>
          </cell>
          <cell r="F64">
            <v>100</v>
          </cell>
          <cell r="G64">
            <v>0</v>
          </cell>
          <cell r="H64" t="str">
            <v>2a</v>
          </cell>
          <cell r="I64">
            <v>0</v>
          </cell>
        </row>
        <row r="65">
          <cell r="A65">
            <v>311113015600</v>
          </cell>
          <cell r="B65" t="str">
            <v>SROUB 10 80</v>
          </cell>
          <cell r="C65" t="str">
            <v>02 1101.55/CSNDIN931/8.*</v>
          </cell>
          <cell r="D65" t="str">
            <v>KS</v>
          </cell>
          <cell r="E65">
            <v>2.9</v>
          </cell>
          <cell r="F65">
            <v>100</v>
          </cell>
          <cell r="G65">
            <v>0</v>
          </cell>
          <cell r="H65" t="str">
            <v>2a</v>
          </cell>
          <cell r="I65">
            <v>0</v>
          </cell>
        </row>
        <row r="66">
          <cell r="A66">
            <v>311113040000</v>
          </cell>
          <cell r="B66" t="str">
            <v>SROUB 16 110</v>
          </cell>
          <cell r="C66" t="str">
            <v>/CSN02 1101.55/A3L</v>
          </cell>
          <cell r="D66" t="str">
            <v>KS</v>
          </cell>
          <cell r="E66">
            <v>9.39</v>
          </cell>
          <cell r="F66">
            <v>50</v>
          </cell>
          <cell r="G66">
            <v>0</v>
          </cell>
          <cell r="H66" t="str">
            <v>2a</v>
          </cell>
          <cell r="I66">
            <v>0</v>
          </cell>
        </row>
        <row r="67">
          <cell r="A67">
            <v>311113058800</v>
          </cell>
          <cell r="B67" t="str">
            <v>SROUB M8 65</v>
          </cell>
          <cell r="C67" t="str">
            <v>/CSN02 1101.55/A3L</v>
          </cell>
          <cell r="D67" t="str">
            <v>KS</v>
          </cell>
          <cell r="E67">
            <v>1.44</v>
          </cell>
          <cell r="F67">
            <v>400</v>
          </cell>
          <cell r="G67">
            <v>0</v>
          </cell>
          <cell r="H67" t="str">
            <v>2a</v>
          </cell>
          <cell r="I67">
            <v>0</v>
          </cell>
        </row>
        <row r="68">
          <cell r="A68">
            <v>311113059200</v>
          </cell>
          <cell r="B68" t="str">
            <v>SROUB M8 100</v>
          </cell>
          <cell r="C68" t="str">
            <v>/CSN02 1101.55/A3L</v>
          </cell>
          <cell r="D68" t="str">
            <v>KS</v>
          </cell>
          <cell r="E68">
            <v>2.14</v>
          </cell>
          <cell r="F68">
            <v>500</v>
          </cell>
          <cell r="G68">
            <v>0</v>
          </cell>
          <cell r="H68" t="str">
            <v>2a</v>
          </cell>
          <cell r="I68">
            <v>0</v>
          </cell>
        </row>
        <row r="69">
          <cell r="A69">
            <v>311113063700</v>
          </cell>
          <cell r="B69" t="str">
            <v>SROUB 10 1,25 100</v>
          </cell>
          <cell r="C69" t="str">
            <v>/DIN961/8.8/A2K</v>
          </cell>
          <cell r="D69" t="str">
            <v>KS</v>
          </cell>
          <cell r="E69">
            <v>21.74</v>
          </cell>
          <cell r="F69">
            <v>100</v>
          </cell>
          <cell r="G69">
            <v>0</v>
          </cell>
          <cell r="H69" t="str">
            <v>2a</v>
          </cell>
          <cell r="I69">
            <v>0</v>
          </cell>
        </row>
        <row r="70">
          <cell r="A70">
            <v>311113069700</v>
          </cell>
          <cell r="B70" t="str">
            <v>SROUB M16 120</v>
          </cell>
          <cell r="C70" t="str">
            <v>/CSN02 1101.55</v>
          </cell>
          <cell r="D70" t="str">
            <v>KS</v>
          </cell>
          <cell r="E70">
            <v>10.73</v>
          </cell>
          <cell r="F70">
            <v>100</v>
          </cell>
          <cell r="G70">
            <v>0</v>
          </cell>
          <cell r="H70" t="str">
            <v>2a</v>
          </cell>
          <cell r="I70">
            <v>0</v>
          </cell>
        </row>
        <row r="71">
          <cell r="A71">
            <v>311113070000</v>
          </cell>
          <cell r="B71" t="str">
            <v>SROUB M16 140</v>
          </cell>
          <cell r="C71" t="str">
            <v>/CSN02 1101.55</v>
          </cell>
          <cell r="D71" t="str">
            <v>KS</v>
          </cell>
          <cell r="E71">
            <v>11.99</v>
          </cell>
          <cell r="F71">
            <v>150</v>
          </cell>
          <cell r="G71">
            <v>0</v>
          </cell>
          <cell r="H71" t="str">
            <v>2a</v>
          </cell>
          <cell r="I71">
            <v>0</v>
          </cell>
        </row>
        <row r="72">
          <cell r="A72">
            <v>311113095000</v>
          </cell>
          <cell r="B72" t="str">
            <v>SROUB 6 16</v>
          </cell>
          <cell r="C72" t="str">
            <v>/CSN02 1103.55/A2K</v>
          </cell>
          <cell r="D72" t="str">
            <v>KS</v>
          </cell>
          <cell r="E72">
            <v>0.27</v>
          </cell>
          <cell r="F72">
            <v>600</v>
          </cell>
          <cell r="G72">
            <v>0</v>
          </cell>
          <cell r="H72" t="str">
            <v>2a</v>
          </cell>
          <cell r="I72">
            <v>0</v>
          </cell>
        </row>
        <row r="73">
          <cell r="A73">
            <v>311113095100</v>
          </cell>
          <cell r="B73" t="str">
            <v>SROUB 6 12</v>
          </cell>
          <cell r="C73" t="str">
            <v>/CSN02 1103.55/A3L</v>
          </cell>
          <cell r="D73" t="str">
            <v>KS</v>
          </cell>
          <cell r="E73">
            <v>0.26</v>
          </cell>
          <cell r="F73">
            <v>400</v>
          </cell>
          <cell r="G73">
            <v>0</v>
          </cell>
          <cell r="H73" t="str">
            <v>2a</v>
          </cell>
          <cell r="I73">
            <v>0</v>
          </cell>
        </row>
        <row r="74">
          <cell r="A74">
            <v>311113095300</v>
          </cell>
          <cell r="B74" t="str">
            <v>SROUB 6 20</v>
          </cell>
          <cell r="C74" t="str">
            <v>/CSN02 1103.55/A3L</v>
          </cell>
          <cell r="D74" t="str">
            <v>KS</v>
          </cell>
          <cell r="E74">
            <v>0.3</v>
          </cell>
          <cell r="F74">
            <v>500</v>
          </cell>
          <cell r="G74">
            <v>0</v>
          </cell>
          <cell r="H74" t="str">
            <v>2a</v>
          </cell>
          <cell r="I74">
            <v>0</v>
          </cell>
        </row>
        <row r="75">
          <cell r="A75">
            <v>311113097000</v>
          </cell>
          <cell r="B75" t="str">
            <v>SROUB 6 12</v>
          </cell>
          <cell r="C75" t="str">
            <v>/CSN02 1103.55/A2K</v>
          </cell>
          <cell r="D75" t="str">
            <v>KS</v>
          </cell>
          <cell r="E75">
            <v>0.26</v>
          </cell>
          <cell r="F75">
            <v>1000</v>
          </cell>
          <cell r="G75">
            <v>0</v>
          </cell>
          <cell r="H75" t="str">
            <v>2a</v>
          </cell>
          <cell r="I75">
            <v>0</v>
          </cell>
        </row>
        <row r="76">
          <cell r="A76">
            <v>311113097300</v>
          </cell>
          <cell r="B76" t="str">
            <v>SROUB 8 16</v>
          </cell>
          <cell r="C76" t="str">
            <v>/CSN02 1103.55/A3L</v>
          </cell>
          <cell r="D76" t="str">
            <v>KS</v>
          </cell>
          <cell r="E76">
            <v>0.54</v>
          </cell>
          <cell r="F76">
            <v>200</v>
          </cell>
          <cell r="G76">
            <v>0</v>
          </cell>
          <cell r="H76" t="str">
            <v>2a</v>
          </cell>
          <cell r="I76">
            <v>0</v>
          </cell>
        </row>
        <row r="77">
          <cell r="A77">
            <v>311113099100</v>
          </cell>
          <cell r="B77" t="str">
            <v>SROUB 8 30</v>
          </cell>
          <cell r="C77" t="str">
            <v>/CSN02 1103.55/A2K</v>
          </cell>
          <cell r="D77" t="str">
            <v>KS</v>
          </cell>
          <cell r="E77">
            <v>0.72</v>
          </cell>
          <cell r="F77">
            <v>600</v>
          </cell>
          <cell r="G77">
            <v>0</v>
          </cell>
          <cell r="H77" t="str">
            <v>2a</v>
          </cell>
          <cell r="I77">
            <v>0</v>
          </cell>
        </row>
        <row r="78">
          <cell r="A78">
            <v>311113099300</v>
          </cell>
          <cell r="B78" t="str">
            <v>SROUB M8 10</v>
          </cell>
          <cell r="C78" t="str">
            <v>/CSN02 1103.55</v>
          </cell>
          <cell r="D78" t="str">
            <v>KS</v>
          </cell>
          <cell r="E78">
            <v>0.48</v>
          </cell>
          <cell r="F78">
            <v>4700</v>
          </cell>
          <cell r="G78">
            <v>0</v>
          </cell>
          <cell r="H78" t="str">
            <v>2a</v>
          </cell>
          <cell r="I78">
            <v>0</v>
          </cell>
        </row>
        <row r="79">
          <cell r="A79">
            <v>311113099500</v>
          </cell>
          <cell r="B79" t="str">
            <v>SROUB 8 12</v>
          </cell>
          <cell r="C79" t="str">
            <v>/CSN02 1103.55/DIN933</v>
          </cell>
          <cell r="D79" t="str">
            <v>KS</v>
          </cell>
          <cell r="E79">
            <v>0.51</v>
          </cell>
          <cell r="F79">
            <v>500</v>
          </cell>
          <cell r="G79">
            <v>0</v>
          </cell>
          <cell r="H79" t="str">
            <v>2a</v>
          </cell>
          <cell r="I79">
            <v>0</v>
          </cell>
        </row>
        <row r="80">
          <cell r="A80">
            <v>311113099700</v>
          </cell>
          <cell r="B80" t="str">
            <v>SROUB 8 15</v>
          </cell>
          <cell r="C80" t="str">
            <v>/CSN02 1103.55</v>
          </cell>
          <cell r="D80" t="str">
            <v>KS</v>
          </cell>
          <cell r="E80">
            <v>0.54</v>
          </cell>
          <cell r="F80">
            <v>200</v>
          </cell>
          <cell r="G80">
            <v>0</v>
          </cell>
          <cell r="H80" t="str">
            <v>2a</v>
          </cell>
          <cell r="I80">
            <v>0</v>
          </cell>
        </row>
        <row r="81">
          <cell r="A81">
            <v>311113100200</v>
          </cell>
          <cell r="B81" t="str">
            <v>SROUB 8 20</v>
          </cell>
          <cell r="C81" t="str">
            <v>/CSN02 1103.55/A2K</v>
          </cell>
          <cell r="D81" t="str">
            <v>KS</v>
          </cell>
          <cell r="E81">
            <v>0.56999999999999995</v>
          </cell>
          <cell r="F81">
            <v>1000</v>
          </cell>
          <cell r="G81">
            <v>0</v>
          </cell>
          <cell r="H81" t="str">
            <v>2a</v>
          </cell>
          <cell r="I81">
            <v>0</v>
          </cell>
        </row>
        <row r="82">
          <cell r="A82">
            <v>311113100800</v>
          </cell>
          <cell r="B82" t="str">
            <v>SROUB 8 30</v>
          </cell>
          <cell r="C82" t="str">
            <v>/CSN02 1103.55/A3L</v>
          </cell>
          <cell r="D82" t="str">
            <v>KS</v>
          </cell>
          <cell r="E82">
            <v>0.72</v>
          </cell>
          <cell r="F82">
            <v>400</v>
          </cell>
          <cell r="G82">
            <v>0</v>
          </cell>
          <cell r="H82" t="str">
            <v>2a</v>
          </cell>
          <cell r="I82">
            <v>0</v>
          </cell>
        </row>
        <row r="83">
          <cell r="A83">
            <v>311113100900</v>
          </cell>
          <cell r="B83" t="str">
            <v>SROUB M8 40</v>
          </cell>
          <cell r="C83" t="str">
            <v>/CSN02 1103.55/A2K</v>
          </cell>
          <cell r="D83" t="str">
            <v>KS</v>
          </cell>
          <cell r="E83">
            <v>0.93</v>
          </cell>
          <cell r="F83">
            <v>200</v>
          </cell>
          <cell r="G83">
            <v>0</v>
          </cell>
          <cell r="H83" t="str">
            <v>2a</v>
          </cell>
          <cell r="I83">
            <v>0</v>
          </cell>
        </row>
        <row r="84">
          <cell r="A84">
            <v>311113101300</v>
          </cell>
          <cell r="B84" t="str">
            <v>SROUB M10 20</v>
          </cell>
          <cell r="C84" t="str">
            <v>/CSN02 1103.55</v>
          </cell>
          <cell r="D84" t="str">
            <v>KS</v>
          </cell>
          <cell r="E84">
            <v>1.04</v>
          </cell>
          <cell r="F84">
            <v>200</v>
          </cell>
          <cell r="G84">
            <v>0</v>
          </cell>
          <cell r="H84" t="str">
            <v>2a</v>
          </cell>
          <cell r="I84">
            <v>0</v>
          </cell>
        </row>
        <row r="85">
          <cell r="A85">
            <v>311113101600</v>
          </cell>
          <cell r="B85" t="str">
            <v>SROUB M8 55</v>
          </cell>
          <cell r="C85" t="str">
            <v>/CSN02 1103.55</v>
          </cell>
          <cell r="D85" t="str">
            <v>KS</v>
          </cell>
          <cell r="E85">
            <v>1.1299999999999999</v>
          </cell>
          <cell r="F85">
            <v>200</v>
          </cell>
          <cell r="G85">
            <v>0</v>
          </cell>
          <cell r="H85" t="str">
            <v>2a</v>
          </cell>
          <cell r="I85">
            <v>0</v>
          </cell>
        </row>
        <row r="86">
          <cell r="A86">
            <v>311113102100</v>
          </cell>
          <cell r="B86" t="str">
            <v>SROUB 10 25</v>
          </cell>
          <cell r="C86" t="str">
            <v>/CSN02 1103.55/A3L</v>
          </cell>
          <cell r="D86" t="str">
            <v>KS</v>
          </cell>
          <cell r="E86">
            <v>1.17</v>
          </cell>
          <cell r="F86">
            <v>500</v>
          </cell>
          <cell r="G86">
            <v>0</v>
          </cell>
          <cell r="H86" t="str">
            <v>2a</v>
          </cell>
          <cell r="I86">
            <v>0</v>
          </cell>
        </row>
        <row r="87">
          <cell r="A87">
            <v>311113102200</v>
          </cell>
          <cell r="B87" t="str">
            <v>SROUB 10 16</v>
          </cell>
          <cell r="C87" t="str">
            <v>/CSN02 1103.55/A3L</v>
          </cell>
          <cell r="D87" t="str">
            <v>KS</v>
          </cell>
          <cell r="E87">
            <v>1.01</v>
          </cell>
          <cell r="F87">
            <v>200</v>
          </cell>
          <cell r="G87">
            <v>0</v>
          </cell>
          <cell r="H87" t="str">
            <v>2a</v>
          </cell>
          <cell r="I87">
            <v>0</v>
          </cell>
        </row>
        <row r="88">
          <cell r="A88">
            <v>311113103000</v>
          </cell>
          <cell r="B88" t="str">
            <v>SROUB M10 45</v>
          </cell>
          <cell r="C88" t="str">
            <v>/CSN02 1103.55</v>
          </cell>
          <cell r="D88" t="str">
            <v>KS</v>
          </cell>
          <cell r="E88">
            <v>1.64</v>
          </cell>
          <cell r="F88">
            <v>100</v>
          </cell>
          <cell r="G88">
            <v>0</v>
          </cell>
          <cell r="H88" t="str">
            <v>2a</v>
          </cell>
          <cell r="I88">
            <v>0</v>
          </cell>
        </row>
        <row r="89">
          <cell r="A89">
            <v>311113103600</v>
          </cell>
          <cell r="B89" t="str">
            <v>SROUB 10 25</v>
          </cell>
          <cell r="C89" t="str">
            <v>/CSN02 1103.55</v>
          </cell>
          <cell r="D89" t="str">
            <v>KS</v>
          </cell>
          <cell r="E89">
            <v>1.21</v>
          </cell>
          <cell r="F89">
            <v>1000</v>
          </cell>
          <cell r="G89">
            <v>0</v>
          </cell>
          <cell r="H89" t="str">
            <v>2a</v>
          </cell>
          <cell r="I89">
            <v>0</v>
          </cell>
        </row>
        <row r="90">
          <cell r="A90">
            <v>311113103900</v>
          </cell>
          <cell r="B90" t="str">
            <v>SROUB M10 60 8</v>
          </cell>
          <cell r="C90" t="str">
            <v>/CSN02 1103.55</v>
          </cell>
          <cell r="D90" t="str">
            <v>KS</v>
          </cell>
          <cell r="E90">
            <v>2.21</v>
          </cell>
          <cell r="F90">
            <v>200</v>
          </cell>
          <cell r="G90">
            <v>0</v>
          </cell>
          <cell r="H90" t="str">
            <v>2a</v>
          </cell>
          <cell r="I90">
            <v>0</v>
          </cell>
        </row>
        <row r="91">
          <cell r="A91">
            <v>311113106800</v>
          </cell>
          <cell r="B91" t="str">
            <v>SROUB 16 30</v>
          </cell>
          <cell r="C91" t="str">
            <v>/CSN02 1103.55/A3L</v>
          </cell>
          <cell r="D91" t="str">
            <v>KS</v>
          </cell>
          <cell r="E91">
            <v>3.8</v>
          </cell>
          <cell r="F91">
            <v>500</v>
          </cell>
          <cell r="G91">
            <v>0</v>
          </cell>
          <cell r="H91" t="str">
            <v>2a</v>
          </cell>
          <cell r="I91">
            <v>0</v>
          </cell>
        </row>
        <row r="92">
          <cell r="A92">
            <v>311113107000</v>
          </cell>
          <cell r="B92" t="str">
            <v>SROUB M16 40</v>
          </cell>
          <cell r="C92" t="str">
            <v>/CSN02 1103.55</v>
          </cell>
          <cell r="D92" t="str">
            <v>KS</v>
          </cell>
          <cell r="E92">
            <v>4.2699999999999996</v>
          </cell>
          <cell r="F92">
            <v>250</v>
          </cell>
          <cell r="G92">
            <v>0</v>
          </cell>
          <cell r="H92" t="str">
            <v>2a</v>
          </cell>
          <cell r="I92">
            <v>0</v>
          </cell>
        </row>
        <row r="93">
          <cell r="A93">
            <v>311113108800</v>
          </cell>
          <cell r="B93" t="str">
            <v>SROUB 20 20</v>
          </cell>
          <cell r="C93" t="str">
            <v>/CSN02 1103.55/A2K</v>
          </cell>
          <cell r="D93" t="str">
            <v>KS</v>
          </cell>
          <cell r="E93">
            <v>15.53</v>
          </cell>
          <cell r="F93">
            <v>350</v>
          </cell>
          <cell r="G93">
            <v>0</v>
          </cell>
          <cell r="H93" t="str">
            <v>2a</v>
          </cell>
          <cell r="I93">
            <v>0</v>
          </cell>
        </row>
        <row r="94">
          <cell r="A94">
            <v>311113111800</v>
          </cell>
          <cell r="B94" t="str">
            <v>SROUB 10 1,25 20</v>
          </cell>
          <cell r="C94" t="str">
            <v>/CSN02 1103.55/A2K</v>
          </cell>
          <cell r="D94" t="str">
            <v>KS</v>
          </cell>
          <cell r="E94">
            <v>1.65</v>
          </cell>
          <cell r="F94">
            <v>400</v>
          </cell>
          <cell r="G94">
            <v>0</v>
          </cell>
          <cell r="H94" t="str">
            <v>2a</v>
          </cell>
          <cell r="I94">
            <v>0</v>
          </cell>
        </row>
        <row r="95">
          <cell r="A95">
            <v>311113289200</v>
          </cell>
          <cell r="B95" t="str">
            <v>SROUB M6 6</v>
          </cell>
          <cell r="C95" t="str">
            <v>/DIN912/8.8-A2K</v>
          </cell>
          <cell r="D95" t="str">
            <v>KS</v>
          </cell>
          <cell r="E95">
            <v>0.74</v>
          </cell>
          <cell r="F95">
            <v>1000</v>
          </cell>
          <cell r="G95">
            <v>0</v>
          </cell>
          <cell r="H95" t="str">
            <v>2a</v>
          </cell>
          <cell r="I95">
            <v>0</v>
          </cell>
        </row>
        <row r="96">
          <cell r="A96">
            <v>311113290700</v>
          </cell>
          <cell r="B96" t="str">
            <v>SROUB 8 30</v>
          </cell>
          <cell r="C96" t="str">
            <v>/DIN912/12.9</v>
          </cell>
          <cell r="D96" t="str">
            <v>KS</v>
          </cell>
          <cell r="E96">
            <v>1.06</v>
          </cell>
          <cell r="F96">
            <v>200</v>
          </cell>
          <cell r="G96">
            <v>0</v>
          </cell>
          <cell r="H96" t="str">
            <v>2a</v>
          </cell>
          <cell r="I96">
            <v>0</v>
          </cell>
        </row>
        <row r="97">
          <cell r="A97">
            <v>311113299800</v>
          </cell>
          <cell r="B97" t="str">
            <v>SROUB 6 35</v>
          </cell>
          <cell r="C97" t="str">
            <v>/CSN02 1143.55/A3L</v>
          </cell>
          <cell r="D97" t="str">
            <v>KS</v>
          </cell>
          <cell r="E97">
            <v>0.54</v>
          </cell>
          <cell r="F97">
            <v>200</v>
          </cell>
          <cell r="G97">
            <v>0</v>
          </cell>
          <cell r="H97" t="str">
            <v>2a</v>
          </cell>
          <cell r="I97">
            <v>0</v>
          </cell>
        </row>
        <row r="98">
          <cell r="A98">
            <v>311113300000</v>
          </cell>
          <cell r="B98" t="str">
            <v>SROUB 6 35</v>
          </cell>
          <cell r="C98" t="str">
            <v>/CSN02 1143.55/A2K</v>
          </cell>
          <cell r="D98" t="str">
            <v>KS</v>
          </cell>
          <cell r="E98">
            <v>0.54</v>
          </cell>
          <cell r="F98">
            <v>900</v>
          </cell>
          <cell r="G98">
            <v>0</v>
          </cell>
          <cell r="H98" t="str">
            <v>2a</v>
          </cell>
          <cell r="I98">
            <v>0</v>
          </cell>
        </row>
        <row r="99">
          <cell r="A99">
            <v>311113308900</v>
          </cell>
          <cell r="B99" t="str">
            <v>SROUB M4 12</v>
          </cell>
          <cell r="C99" t="str">
            <v>/CSN02 1143.55/A2A</v>
          </cell>
          <cell r="D99" t="str">
            <v>KS</v>
          </cell>
          <cell r="E99">
            <v>0.22</v>
          </cell>
          <cell r="F99">
            <v>200</v>
          </cell>
          <cell r="G99">
            <v>0</v>
          </cell>
          <cell r="H99" t="str">
            <v>2a</v>
          </cell>
          <cell r="I99">
            <v>0</v>
          </cell>
        </row>
        <row r="100">
          <cell r="A100">
            <v>311113313500</v>
          </cell>
          <cell r="B100" t="str">
            <v>SROUB 6 12</v>
          </cell>
          <cell r="C100" t="str">
            <v>/CSN02 1143.55/A3L</v>
          </cell>
          <cell r="D100" t="str">
            <v>KS</v>
          </cell>
          <cell r="E100">
            <v>0.36</v>
          </cell>
          <cell r="F100">
            <v>1000</v>
          </cell>
          <cell r="G100">
            <v>0</v>
          </cell>
          <cell r="H100" t="str">
            <v>2a</v>
          </cell>
          <cell r="I100">
            <v>0</v>
          </cell>
        </row>
        <row r="101">
          <cell r="A101">
            <v>311113313700</v>
          </cell>
          <cell r="B101" t="str">
            <v>SROUB 6 20</v>
          </cell>
          <cell r="C101" t="str">
            <v>/CSN02 1143.55/A2K</v>
          </cell>
          <cell r="D101" t="str">
            <v>KS</v>
          </cell>
          <cell r="E101">
            <v>0.47</v>
          </cell>
          <cell r="F101">
            <v>100</v>
          </cell>
          <cell r="G101">
            <v>0</v>
          </cell>
          <cell r="H101" t="str">
            <v>2a</v>
          </cell>
          <cell r="I101">
            <v>0</v>
          </cell>
        </row>
        <row r="102">
          <cell r="A102">
            <v>311113314000</v>
          </cell>
          <cell r="B102" t="str">
            <v>SROUB M6 45</v>
          </cell>
          <cell r="C102" t="str">
            <v>/CSN02 1143  A3L</v>
          </cell>
          <cell r="D102" t="str">
            <v>KS</v>
          </cell>
          <cell r="E102">
            <v>0.68</v>
          </cell>
          <cell r="F102">
            <v>200</v>
          </cell>
          <cell r="G102">
            <v>0</v>
          </cell>
          <cell r="H102" t="str">
            <v>2a</v>
          </cell>
          <cell r="I102">
            <v>0</v>
          </cell>
        </row>
        <row r="103">
          <cell r="A103">
            <v>311113315700</v>
          </cell>
          <cell r="B103" t="str">
            <v>SROUB 10 16</v>
          </cell>
          <cell r="C103" t="str">
            <v>/CSN02 1143.52</v>
          </cell>
          <cell r="D103" t="str">
            <v>KS</v>
          </cell>
          <cell r="E103">
            <v>1.23</v>
          </cell>
          <cell r="F103">
            <v>200</v>
          </cell>
          <cell r="G103">
            <v>0</v>
          </cell>
          <cell r="H103" t="str">
            <v>2a</v>
          </cell>
          <cell r="I103">
            <v>0</v>
          </cell>
        </row>
        <row r="104">
          <cell r="A104">
            <v>311113315900</v>
          </cell>
          <cell r="B104" t="str">
            <v>SROUB 10 25</v>
          </cell>
          <cell r="C104" t="str">
            <v>/CSN02 1143.55</v>
          </cell>
          <cell r="D104" t="str">
            <v>KS</v>
          </cell>
          <cell r="E104">
            <v>1.3</v>
          </cell>
          <cell r="F104">
            <v>200</v>
          </cell>
          <cell r="G104">
            <v>0</v>
          </cell>
          <cell r="H104" t="str">
            <v>2a</v>
          </cell>
          <cell r="I104">
            <v>0</v>
          </cell>
        </row>
        <row r="105">
          <cell r="A105">
            <v>311113316500</v>
          </cell>
          <cell r="B105" t="str">
            <v>SROUB 10 45</v>
          </cell>
          <cell r="C105" t="str">
            <v>/CSN02 1143.55</v>
          </cell>
          <cell r="D105" t="str">
            <v>KS</v>
          </cell>
          <cell r="E105">
            <v>1.74</v>
          </cell>
          <cell r="F105">
            <v>100</v>
          </cell>
          <cell r="G105">
            <v>0</v>
          </cell>
          <cell r="H105" t="str">
            <v>2a</v>
          </cell>
          <cell r="I105">
            <v>0</v>
          </cell>
        </row>
        <row r="106">
          <cell r="A106">
            <v>311113317100</v>
          </cell>
          <cell r="B106" t="str">
            <v>SROUB 12 30</v>
          </cell>
          <cell r="C106" t="str">
            <v>/CSN02 1143.55/A2K</v>
          </cell>
          <cell r="D106" t="str">
            <v>KS</v>
          </cell>
          <cell r="E106">
            <v>2.06</v>
          </cell>
          <cell r="F106">
            <v>100</v>
          </cell>
          <cell r="G106">
            <v>0</v>
          </cell>
          <cell r="H106" t="str">
            <v>2a</v>
          </cell>
          <cell r="I106">
            <v>0</v>
          </cell>
        </row>
        <row r="107">
          <cell r="A107">
            <v>311113318800</v>
          </cell>
          <cell r="B107" t="str">
            <v>SROUB 14 40</v>
          </cell>
          <cell r="C107" t="str">
            <v>/DIN912/8.8/A3L</v>
          </cell>
          <cell r="D107" t="str">
            <v>KS</v>
          </cell>
          <cell r="E107">
            <v>3.3</v>
          </cell>
          <cell r="F107">
            <v>100</v>
          </cell>
          <cell r="G107">
            <v>0</v>
          </cell>
          <cell r="H107" t="str">
            <v>2a</v>
          </cell>
          <cell r="I107">
            <v>0</v>
          </cell>
        </row>
        <row r="108">
          <cell r="A108">
            <v>311113319400</v>
          </cell>
          <cell r="B108" t="str">
            <v>SROUB M16 30</v>
          </cell>
          <cell r="C108" t="str">
            <v>/CSN02 1143.55</v>
          </cell>
          <cell r="D108" t="str">
            <v>KS</v>
          </cell>
          <cell r="E108">
            <v>3.81</v>
          </cell>
          <cell r="F108">
            <v>150</v>
          </cell>
          <cell r="G108">
            <v>0</v>
          </cell>
          <cell r="H108" t="str">
            <v>2a</v>
          </cell>
          <cell r="I108">
            <v>0</v>
          </cell>
        </row>
        <row r="109">
          <cell r="A109">
            <v>311113319700</v>
          </cell>
          <cell r="B109" t="str">
            <v>SROUB 16 50</v>
          </cell>
          <cell r="C109" t="str">
            <v>/CSN02 1143.55</v>
          </cell>
          <cell r="D109" t="str">
            <v>KS</v>
          </cell>
          <cell r="E109">
            <v>5.0999999999999996</v>
          </cell>
          <cell r="F109">
            <v>50</v>
          </cell>
          <cell r="G109">
            <v>0</v>
          </cell>
          <cell r="H109" t="str">
            <v>2a</v>
          </cell>
          <cell r="I109">
            <v>0</v>
          </cell>
        </row>
        <row r="110">
          <cell r="A110">
            <v>311113335400</v>
          </cell>
          <cell r="B110" t="str">
            <v>SROUB 12 45</v>
          </cell>
          <cell r="C110" t="str">
            <v>/DIN933/8.8/A2K</v>
          </cell>
          <cell r="D110" t="str">
            <v>KS</v>
          </cell>
          <cell r="E110">
            <v>2.4900000000000002</v>
          </cell>
          <cell r="F110">
            <v>400</v>
          </cell>
          <cell r="G110">
            <v>0</v>
          </cell>
          <cell r="H110" t="str">
            <v>2a</v>
          </cell>
          <cell r="I110">
            <v>0</v>
          </cell>
        </row>
        <row r="111">
          <cell r="A111">
            <v>311114153000</v>
          </cell>
          <cell r="B111" t="str">
            <v>SROUB 10 30</v>
          </cell>
          <cell r="C111" t="str">
            <v>/DIN939/8.8/A2K</v>
          </cell>
          <cell r="D111" t="str">
            <v>KS</v>
          </cell>
          <cell r="E111">
            <v>2.9899999999999998</v>
          </cell>
          <cell r="F111">
            <v>6600</v>
          </cell>
          <cell r="G111">
            <v>0</v>
          </cell>
          <cell r="H111" t="str">
            <v>2a</v>
          </cell>
          <cell r="I111">
            <v>0</v>
          </cell>
        </row>
        <row r="112">
          <cell r="A112">
            <v>311121000800</v>
          </cell>
          <cell r="B112" t="str">
            <v>MATICE 8</v>
          </cell>
          <cell r="C112" t="str">
            <v>/CSN02 1401.01</v>
          </cell>
          <cell r="D112" t="str">
            <v>KS</v>
          </cell>
          <cell r="E112">
            <v>0.22</v>
          </cell>
          <cell r="F112">
            <v>500</v>
          </cell>
          <cell r="G112">
            <v>0</v>
          </cell>
          <cell r="H112" t="str">
            <v>2b</v>
          </cell>
          <cell r="I112">
            <v>0</v>
          </cell>
        </row>
        <row r="113">
          <cell r="A113">
            <v>311121001300</v>
          </cell>
          <cell r="B113" t="str">
            <v>MATICE M10 1,50 6</v>
          </cell>
          <cell r="C113" t="str">
            <v>/DIN934  A2C</v>
          </cell>
          <cell r="D113" t="str">
            <v>KS</v>
          </cell>
          <cell r="E113">
            <v>0.68</v>
          </cell>
          <cell r="F113">
            <v>100</v>
          </cell>
          <cell r="G113">
            <v>0</v>
          </cell>
          <cell r="H113" t="str">
            <v>2b</v>
          </cell>
          <cell r="I113">
            <v>0</v>
          </cell>
        </row>
        <row r="114">
          <cell r="A114">
            <v>311121004000</v>
          </cell>
          <cell r="B114" t="str">
            <v>MATICE 6</v>
          </cell>
          <cell r="C114" t="str">
            <v>/CSN02 1401.15</v>
          </cell>
          <cell r="D114" t="str">
            <v>KS</v>
          </cell>
          <cell r="E114">
            <v>0.11</v>
          </cell>
          <cell r="F114">
            <v>500</v>
          </cell>
          <cell r="G114">
            <v>0</v>
          </cell>
          <cell r="H114" t="str">
            <v>2b</v>
          </cell>
          <cell r="I114">
            <v>0</v>
          </cell>
        </row>
        <row r="115">
          <cell r="A115">
            <v>311121005500</v>
          </cell>
          <cell r="B115" t="str">
            <v>MATICE M4</v>
          </cell>
          <cell r="C115" t="str">
            <v>/CSN02 1401.25</v>
          </cell>
          <cell r="D115" t="str">
            <v>KS</v>
          </cell>
          <cell r="E115">
            <v>0.06</v>
          </cell>
          <cell r="F115">
            <v>500</v>
          </cell>
          <cell r="G115">
            <v>0</v>
          </cell>
          <cell r="H115" t="str">
            <v>2b</v>
          </cell>
          <cell r="I115">
            <v>0</v>
          </cell>
        </row>
        <row r="116">
          <cell r="A116">
            <v>311121005800</v>
          </cell>
          <cell r="B116" t="str">
            <v>MATICE 8</v>
          </cell>
          <cell r="C116" t="str">
            <v>/CSN02 1401.25</v>
          </cell>
          <cell r="D116" t="str">
            <v>KS</v>
          </cell>
          <cell r="E116">
            <v>0.24</v>
          </cell>
          <cell r="F116">
            <v>500</v>
          </cell>
          <cell r="G116">
            <v>0</v>
          </cell>
          <cell r="H116" t="str">
            <v>2b</v>
          </cell>
          <cell r="I116">
            <v>0</v>
          </cell>
        </row>
        <row r="117">
          <cell r="A117">
            <v>311121006000</v>
          </cell>
          <cell r="B117" t="str">
            <v>MATICE M10</v>
          </cell>
          <cell r="C117" t="str">
            <v>/CSN02 1401.25</v>
          </cell>
          <cell r="D117" t="str">
            <v>KS</v>
          </cell>
          <cell r="E117">
            <v>0.52</v>
          </cell>
          <cell r="F117">
            <v>100</v>
          </cell>
          <cell r="G117">
            <v>0</v>
          </cell>
          <cell r="H117" t="str">
            <v>2b</v>
          </cell>
          <cell r="I117">
            <v>0</v>
          </cell>
        </row>
        <row r="118">
          <cell r="A118">
            <v>311121006200</v>
          </cell>
          <cell r="B118" t="str">
            <v>MATICE M12</v>
          </cell>
          <cell r="C118" t="str">
            <v>/CSN02 1401.25</v>
          </cell>
          <cell r="D118" t="str">
            <v>KS</v>
          </cell>
          <cell r="E118">
            <v>0.69</v>
          </cell>
          <cell r="F118">
            <v>100</v>
          </cell>
          <cell r="G118">
            <v>0</v>
          </cell>
          <cell r="H118" t="str">
            <v>2b</v>
          </cell>
          <cell r="I118">
            <v>0</v>
          </cell>
        </row>
        <row r="119">
          <cell r="A119">
            <v>311121025400</v>
          </cell>
          <cell r="B119" t="str">
            <v>MATICE 12</v>
          </cell>
          <cell r="C119" t="str">
            <v>/CSN02 1403.25</v>
          </cell>
          <cell r="D119" t="str">
            <v>KS</v>
          </cell>
          <cell r="E119">
            <v>0.99</v>
          </cell>
          <cell r="F119">
            <v>500</v>
          </cell>
          <cell r="G119">
            <v>0</v>
          </cell>
          <cell r="H119" t="str">
            <v>2b</v>
          </cell>
          <cell r="I119">
            <v>0</v>
          </cell>
        </row>
        <row r="120">
          <cell r="A120">
            <v>311121047000</v>
          </cell>
          <cell r="B120" t="str">
            <v>MATICE 42 1,50</v>
          </cell>
          <cell r="C120" t="str">
            <v>/CSN02 1412/A3K</v>
          </cell>
          <cell r="D120" t="str">
            <v>KS</v>
          </cell>
          <cell r="E120">
            <v>54.05</v>
          </cell>
          <cell r="F120">
            <v>200</v>
          </cell>
          <cell r="G120">
            <v>0</v>
          </cell>
          <cell r="H120" t="str">
            <v>2b</v>
          </cell>
          <cell r="I120">
            <v>0</v>
          </cell>
        </row>
        <row r="121">
          <cell r="A121">
            <v>311121061400</v>
          </cell>
          <cell r="B121" t="str">
            <v>MATICE M12</v>
          </cell>
          <cell r="C121" t="str">
            <v>/DIN985  A3L</v>
          </cell>
          <cell r="D121" t="str">
            <v>KS</v>
          </cell>
          <cell r="E121">
            <v>0.99</v>
          </cell>
          <cell r="F121">
            <v>500</v>
          </cell>
          <cell r="G121">
            <v>0</v>
          </cell>
          <cell r="H121" t="str">
            <v>2b</v>
          </cell>
          <cell r="I121">
            <v>0</v>
          </cell>
        </row>
        <row r="122">
          <cell r="A122">
            <v>311121063000</v>
          </cell>
          <cell r="B122" t="str">
            <v>MATICE 24</v>
          </cell>
          <cell r="C122" t="str">
            <v>/DIN985</v>
          </cell>
          <cell r="D122" t="str">
            <v>KS</v>
          </cell>
          <cell r="E122">
            <v>10.68</v>
          </cell>
          <cell r="F122">
            <v>50</v>
          </cell>
          <cell r="G122">
            <v>0</v>
          </cell>
          <cell r="H122" t="str">
            <v>2b</v>
          </cell>
          <cell r="I122">
            <v>0</v>
          </cell>
        </row>
        <row r="123">
          <cell r="A123">
            <v>311122045800</v>
          </cell>
          <cell r="B123" t="str">
            <v>MATICE M6</v>
          </cell>
          <cell r="C123" t="str">
            <v>/DIN928</v>
          </cell>
          <cell r="D123" t="str">
            <v>KS</v>
          </cell>
          <cell r="E123">
            <v>0.19</v>
          </cell>
          <cell r="F123">
            <v>500</v>
          </cell>
          <cell r="G123">
            <v>0</v>
          </cell>
          <cell r="H123" t="str">
            <v>2b</v>
          </cell>
          <cell r="I123">
            <v>0</v>
          </cell>
        </row>
        <row r="124">
          <cell r="A124">
            <v>311122101500</v>
          </cell>
          <cell r="B124" t="str">
            <v>MATICE 8</v>
          </cell>
          <cell r="C124" t="str">
            <v>/CSN02 1492.05</v>
          </cell>
          <cell r="D124" t="str">
            <v>KS</v>
          </cell>
          <cell r="E124">
            <v>0.39</v>
          </cell>
          <cell r="F124">
            <v>1000</v>
          </cell>
          <cell r="G124">
            <v>0</v>
          </cell>
          <cell r="H124" t="str">
            <v>2b</v>
          </cell>
          <cell r="I124">
            <v>0</v>
          </cell>
        </row>
        <row r="125">
          <cell r="A125">
            <v>311122101700</v>
          </cell>
          <cell r="B125" t="str">
            <v>MATICE 8</v>
          </cell>
          <cell r="C125" t="str">
            <v>/CSN02 1492.25</v>
          </cell>
          <cell r="D125" t="str">
            <v>KS</v>
          </cell>
          <cell r="E125">
            <v>0.39</v>
          </cell>
          <cell r="F125">
            <v>500</v>
          </cell>
          <cell r="G125">
            <v>0</v>
          </cell>
          <cell r="H125" t="str">
            <v>2b</v>
          </cell>
          <cell r="I125">
            <v>0</v>
          </cell>
        </row>
        <row r="126">
          <cell r="A126">
            <v>311122704500</v>
          </cell>
          <cell r="B126" t="str">
            <v>MATICE M8 8</v>
          </cell>
          <cell r="C126" t="str">
            <v>/DIN980 A3L</v>
          </cell>
          <cell r="D126" t="str">
            <v>KS</v>
          </cell>
          <cell r="E126">
            <v>0.4</v>
          </cell>
          <cell r="F126">
            <v>500</v>
          </cell>
          <cell r="G126">
            <v>0</v>
          </cell>
          <cell r="H126" t="str">
            <v>2b</v>
          </cell>
          <cell r="I126">
            <v>0</v>
          </cell>
        </row>
        <row r="127">
          <cell r="A127">
            <v>311123020500</v>
          </cell>
          <cell r="B127" t="str">
            <v>MATICE M10</v>
          </cell>
          <cell r="C127" t="str">
            <v>/CSN02 1403.55</v>
          </cell>
          <cell r="D127" t="str">
            <v>KS</v>
          </cell>
          <cell r="E127">
            <v>0.56000000000000005</v>
          </cell>
          <cell r="F127">
            <v>1000</v>
          </cell>
          <cell r="G127">
            <v>1000</v>
          </cell>
          <cell r="H127" t="str">
            <v>2b</v>
          </cell>
          <cell r="I127">
            <v>1200</v>
          </cell>
        </row>
        <row r="128">
          <cell r="A128">
            <v>311123021000</v>
          </cell>
          <cell r="B128" t="str">
            <v>MATICE M16</v>
          </cell>
          <cell r="C128" t="str">
            <v>/CSN02 1403.55</v>
          </cell>
          <cell r="D128" t="str">
            <v>KS</v>
          </cell>
          <cell r="E128">
            <v>1.97</v>
          </cell>
          <cell r="F128">
            <v>600</v>
          </cell>
          <cell r="G128">
            <v>0</v>
          </cell>
          <cell r="H128" t="str">
            <v>2b</v>
          </cell>
          <cell r="I128">
            <v>0</v>
          </cell>
        </row>
        <row r="129">
          <cell r="A129">
            <v>311130001200</v>
          </cell>
          <cell r="B129" t="str">
            <v>PODLOZKA 8,401</v>
          </cell>
          <cell r="C129" t="str">
            <v>DIN125  /ISO7090/ 200HV*</v>
          </cell>
          <cell r="D129" t="str">
            <v>KS</v>
          </cell>
          <cell r="E129">
            <v>0.16</v>
          </cell>
          <cell r="F129">
            <v>13000</v>
          </cell>
          <cell r="G129">
            <v>13116</v>
          </cell>
          <cell r="H129" t="str">
            <v>2c</v>
          </cell>
          <cell r="I129">
            <v>15739.2</v>
          </cell>
        </row>
        <row r="130">
          <cell r="A130">
            <v>311130001300</v>
          </cell>
          <cell r="B130" t="str">
            <v>PODLOZKA 10,50</v>
          </cell>
          <cell r="C130" t="str">
            <v>/ISO7090/200HV/A2A</v>
          </cell>
          <cell r="D130" t="str">
            <v>KS</v>
          </cell>
          <cell r="E130">
            <v>0.28000000000000003</v>
          </cell>
          <cell r="F130">
            <v>2000</v>
          </cell>
          <cell r="G130">
            <v>1088</v>
          </cell>
          <cell r="H130" t="str">
            <v>2c</v>
          </cell>
          <cell r="I130">
            <v>1305.5999999999999</v>
          </cell>
        </row>
        <row r="131">
          <cell r="A131">
            <v>311130001500</v>
          </cell>
          <cell r="B131" t="str">
            <v>PODLOZKA 12</v>
          </cell>
          <cell r="C131" t="str">
            <v>/DIN125 A   NEREZ</v>
          </cell>
          <cell r="D131" t="str">
            <v>KS</v>
          </cell>
          <cell r="E131">
            <v>0.69</v>
          </cell>
          <cell r="F131">
            <v>1000</v>
          </cell>
          <cell r="G131">
            <v>0</v>
          </cell>
          <cell r="H131" t="str">
            <v>2c</v>
          </cell>
          <cell r="I131">
            <v>0</v>
          </cell>
        </row>
        <row r="132">
          <cell r="A132">
            <v>311130001600</v>
          </cell>
          <cell r="B132" t="str">
            <v>PODLOZKA 12    A4</v>
          </cell>
          <cell r="C132" t="str">
            <v>/CSN02 1702.90 NEREZ</v>
          </cell>
          <cell r="D132" t="str">
            <v>KS</v>
          </cell>
          <cell r="E132">
            <v>1.36</v>
          </cell>
          <cell r="F132">
            <v>200</v>
          </cell>
          <cell r="G132">
            <v>0</v>
          </cell>
          <cell r="H132" t="str">
            <v>2c</v>
          </cell>
          <cell r="I132">
            <v>0</v>
          </cell>
        </row>
        <row r="133">
          <cell r="A133">
            <v>311130001700</v>
          </cell>
          <cell r="B133" t="str">
            <v>PODLOZKA 13</v>
          </cell>
          <cell r="C133" t="str">
            <v>DIN125  /ISO7090/200HV *</v>
          </cell>
          <cell r="D133" t="str">
            <v>KS</v>
          </cell>
          <cell r="E133">
            <v>0.64</v>
          </cell>
          <cell r="F133">
            <v>5000</v>
          </cell>
          <cell r="G133">
            <v>1500</v>
          </cell>
          <cell r="H133" t="str">
            <v>2c</v>
          </cell>
          <cell r="I133">
            <v>1800</v>
          </cell>
        </row>
        <row r="134">
          <cell r="A134">
            <v>311130002000</v>
          </cell>
          <cell r="B134" t="str">
            <v>PODLOZKA 16</v>
          </cell>
          <cell r="C134" t="str">
            <v>/DIN125 A   NEREZ</v>
          </cell>
          <cell r="D134" t="str">
            <v>KS</v>
          </cell>
          <cell r="E134">
            <v>1.31</v>
          </cell>
          <cell r="F134">
            <v>250</v>
          </cell>
          <cell r="G134">
            <v>0</v>
          </cell>
          <cell r="H134" t="str">
            <v>2c</v>
          </cell>
          <cell r="I134">
            <v>0</v>
          </cell>
        </row>
        <row r="135">
          <cell r="A135">
            <v>311130002400</v>
          </cell>
          <cell r="B135" t="str">
            <v>PODLOZKA 17</v>
          </cell>
          <cell r="C135" t="str">
            <v>/DIN125  A2C</v>
          </cell>
          <cell r="D135" t="str">
            <v>KS</v>
          </cell>
          <cell r="E135">
            <v>0.61</v>
          </cell>
          <cell r="F135">
            <v>500</v>
          </cell>
          <cell r="G135">
            <v>0</v>
          </cell>
          <cell r="H135" t="str">
            <v>2c</v>
          </cell>
          <cell r="I135">
            <v>0</v>
          </cell>
        </row>
        <row r="136">
          <cell r="A136">
            <v>311130200800</v>
          </cell>
          <cell r="B136" t="str">
            <v>PODLOZKA 6     A2</v>
          </cell>
          <cell r="C136" t="str">
            <v>/DIN127 B   NEREZ</v>
          </cell>
          <cell r="D136" t="str">
            <v>KS</v>
          </cell>
          <cell r="E136">
            <v>0.1</v>
          </cell>
          <cell r="F136">
            <v>500</v>
          </cell>
          <cell r="G136">
            <v>0</v>
          </cell>
          <cell r="H136" t="str">
            <v>2c</v>
          </cell>
          <cell r="I136">
            <v>0</v>
          </cell>
        </row>
        <row r="137">
          <cell r="A137">
            <v>311130201000</v>
          </cell>
          <cell r="B137" t="str">
            <v>PODLOZKA A8</v>
          </cell>
          <cell r="C137" t="str">
            <v>/DIN127/A2K</v>
          </cell>
          <cell r="D137" t="str">
            <v>KS</v>
          </cell>
          <cell r="E137">
            <v>0.23</v>
          </cell>
          <cell r="F137">
            <v>1000</v>
          </cell>
          <cell r="G137">
            <v>0</v>
          </cell>
          <cell r="H137" t="str">
            <v>2c</v>
          </cell>
          <cell r="I137">
            <v>0</v>
          </cell>
        </row>
        <row r="138">
          <cell r="A138">
            <v>311130719800</v>
          </cell>
          <cell r="B138" t="str">
            <v>PODLOZKA 30 50 0,50</v>
          </cell>
          <cell r="C138" t="str">
            <v>/DIN988/A2K</v>
          </cell>
          <cell r="D138" t="str">
            <v>KS</v>
          </cell>
          <cell r="E138">
            <v>4.2</v>
          </cell>
          <cell r="F138">
            <v>150</v>
          </cell>
          <cell r="G138">
            <v>0</v>
          </cell>
          <cell r="H138" t="str">
            <v>2c</v>
          </cell>
          <cell r="I138">
            <v>0</v>
          </cell>
        </row>
        <row r="139">
          <cell r="A139">
            <v>311131002700</v>
          </cell>
          <cell r="B139" t="str">
            <v>PODLOZKA 10</v>
          </cell>
          <cell r="C139" t="str">
            <v>/DIN125     NEREZ</v>
          </cell>
          <cell r="D139" t="str">
            <v>KS</v>
          </cell>
          <cell r="E139">
            <v>0.34</v>
          </cell>
          <cell r="F139">
            <v>1000</v>
          </cell>
          <cell r="G139">
            <v>0</v>
          </cell>
          <cell r="H139" t="str">
            <v>2c</v>
          </cell>
          <cell r="I139">
            <v>0</v>
          </cell>
        </row>
        <row r="140">
          <cell r="A140">
            <v>311131004500</v>
          </cell>
          <cell r="B140" t="str">
            <v>PODLOZKA 4,30</v>
          </cell>
          <cell r="C140" t="str">
            <v>/CSN02 1702.15</v>
          </cell>
          <cell r="D140" t="str">
            <v>KS</v>
          </cell>
          <cell r="E140">
            <v>0.04</v>
          </cell>
          <cell r="F140">
            <v>500</v>
          </cell>
          <cell r="G140">
            <v>0</v>
          </cell>
          <cell r="H140" t="str">
            <v>2c</v>
          </cell>
          <cell r="I140">
            <v>0</v>
          </cell>
        </row>
        <row r="141">
          <cell r="A141">
            <v>311131004800</v>
          </cell>
          <cell r="B141" t="str">
            <v>PODLOZKA 8,40</v>
          </cell>
          <cell r="C141" t="str">
            <v>/CSN02 1702.15</v>
          </cell>
          <cell r="D141" t="str">
            <v>KS</v>
          </cell>
          <cell r="E141">
            <v>0.11</v>
          </cell>
          <cell r="F141">
            <v>1000</v>
          </cell>
          <cell r="G141">
            <v>0</v>
          </cell>
          <cell r="H141" t="str">
            <v>2c</v>
          </cell>
          <cell r="I141">
            <v>0</v>
          </cell>
        </row>
        <row r="142">
          <cell r="A142">
            <v>311131004900</v>
          </cell>
          <cell r="B142" t="str">
            <v>PODLOZKA 10,50</v>
          </cell>
          <cell r="C142" t="str">
            <v>/CSN02 1702.15</v>
          </cell>
          <cell r="D142" t="str">
            <v>KS</v>
          </cell>
          <cell r="E142">
            <v>0.21</v>
          </cell>
          <cell r="F142">
            <v>1000</v>
          </cell>
          <cell r="G142">
            <v>0</v>
          </cell>
          <cell r="H142" t="str">
            <v>2c</v>
          </cell>
          <cell r="I142">
            <v>0</v>
          </cell>
        </row>
        <row r="143">
          <cell r="A143">
            <v>311131005000</v>
          </cell>
          <cell r="B143" t="str">
            <v>PODLOZKA 13</v>
          </cell>
          <cell r="C143" t="str">
            <v>/CSN02 1702.15</v>
          </cell>
          <cell r="D143" t="str">
            <v>KS</v>
          </cell>
          <cell r="E143">
            <v>0.37</v>
          </cell>
          <cell r="F143">
            <v>500</v>
          </cell>
          <cell r="G143">
            <v>0</v>
          </cell>
          <cell r="H143" t="str">
            <v>2c</v>
          </cell>
          <cell r="I143">
            <v>0</v>
          </cell>
        </row>
        <row r="144">
          <cell r="A144">
            <v>311131005200</v>
          </cell>
          <cell r="B144" t="str">
            <v>PODLOZKA 17</v>
          </cell>
          <cell r="C144" t="str">
            <v>/CSN02 1702.15</v>
          </cell>
          <cell r="D144" t="str">
            <v>KS</v>
          </cell>
          <cell r="E144">
            <v>0.61</v>
          </cell>
          <cell r="F144">
            <v>300</v>
          </cell>
          <cell r="G144">
            <v>0</v>
          </cell>
          <cell r="H144" t="str">
            <v>2c</v>
          </cell>
          <cell r="I144">
            <v>0</v>
          </cell>
        </row>
        <row r="145">
          <cell r="A145">
            <v>311131005600</v>
          </cell>
          <cell r="B145" t="str">
            <v>PODLOZKA 25</v>
          </cell>
          <cell r="C145" t="str">
            <v>/CSN02 1702.15</v>
          </cell>
          <cell r="D145" t="str">
            <v>KS</v>
          </cell>
          <cell r="E145">
            <v>1.86</v>
          </cell>
          <cell r="F145">
            <v>100</v>
          </cell>
          <cell r="G145">
            <v>0</v>
          </cell>
          <cell r="H145" t="str">
            <v>2c</v>
          </cell>
          <cell r="I145">
            <v>0</v>
          </cell>
        </row>
        <row r="146">
          <cell r="A146">
            <v>311131007000</v>
          </cell>
          <cell r="B146" t="str">
            <v>PODLOZKA 8,40</v>
          </cell>
          <cell r="C146" t="str">
            <v>/CSN02 1703.15</v>
          </cell>
          <cell r="D146" t="str">
            <v>KS</v>
          </cell>
          <cell r="E146">
            <v>0.12</v>
          </cell>
          <cell r="F146">
            <v>26000</v>
          </cell>
          <cell r="G146">
            <v>25000</v>
          </cell>
          <cell r="H146" t="str">
            <v>2c</v>
          </cell>
          <cell r="I146">
            <v>30000</v>
          </cell>
        </row>
        <row r="147">
          <cell r="A147">
            <v>311131007100</v>
          </cell>
          <cell r="B147" t="str">
            <v>PODLOZKA 10,50</v>
          </cell>
          <cell r="C147" t="str">
            <v>/CSN02 1703.15</v>
          </cell>
          <cell r="D147" t="str">
            <v>KS</v>
          </cell>
          <cell r="E147">
            <v>0.15</v>
          </cell>
          <cell r="F147">
            <v>1000</v>
          </cell>
          <cell r="G147">
            <v>0</v>
          </cell>
          <cell r="H147" t="str">
            <v>2c</v>
          </cell>
          <cell r="I147">
            <v>0</v>
          </cell>
        </row>
        <row r="148">
          <cell r="A148">
            <v>311131010600</v>
          </cell>
          <cell r="B148" t="str">
            <v>PODLOZKA 4,30</v>
          </cell>
          <cell r="C148" t="str">
            <v>/CSN02 1726.05</v>
          </cell>
          <cell r="D148" t="str">
            <v>KS</v>
          </cell>
          <cell r="E148">
            <v>0.05</v>
          </cell>
          <cell r="F148">
            <v>2000</v>
          </cell>
          <cell r="G148">
            <v>0</v>
          </cell>
          <cell r="H148" t="str">
            <v>2c</v>
          </cell>
          <cell r="I148">
            <v>0</v>
          </cell>
        </row>
        <row r="149">
          <cell r="A149">
            <v>311131010800</v>
          </cell>
          <cell r="B149" t="str">
            <v>PODLOZKA 6,40</v>
          </cell>
          <cell r="C149" t="str">
            <v>/CSN02 1726.15</v>
          </cell>
          <cell r="D149" t="str">
            <v>KS</v>
          </cell>
          <cell r="E149">
            <v>0.12</v>
          </cell>
          <cell r="F149">
            <v>1000</v>
          </cell>
          <cell r="G149">
            <v>0</v>
          </cell>
          <cell r="H149" t="str">
            <v>2c</v>
          </cell>
          <cell r="I149">
            <v>0</v>
          </cell>
        </row>
        <row r="150">
          <cell r="A150">
            <v>311131011200</v>
          </cell>
          <cell r="B150" t="str">
            <v>PODLOZKA 6,60</v>
          </cell>
          <cell r="C150" t="str">
            <v>/CSN02 1727.15</v>
          </cell>
          <cell r="D150" t="str">
            <v>KS</v>
          </cell>
          <cell r="E150">
            <v>0.27</v>
          </cell>
          <cell r="F150">
            <v>200</v>
          </cell>
          <cell r="G150">
            <v>0</v>
          </cell>
          <cell r="H150" t="str">
            <v>2c</v>
          </cell>
          <cell r="I150">
            <v>0</v>
          </cell>
        </row>
        <row r="151">
          <cell r="A151">
            <v>311131014500</v>
          </cell>
          <cell r="B151" t="str">
            <v>PODLOZKA 6</v>
          </cell>
          <cell r="C151" t="str">
            <v>/CSN02 1740.05</v>
          </cell>
          <cell r="D151" t="str">
            <v>KS</v>
          </cell>
          <cell r="E151">
            <v>0.12</v>
          </cell>
          <cell r="F151">
            <v>2000</v>
          </cell>
          <cell r="G151">
            <v>0</v>
          </cell>
          <cell r="H151" t="str">
            <v>2c</v>
          </cell>
          <cell r="I151">
            <v>0</v>
          </cell>
        </row>
        <row r="152">
          <cell r="A152">
            <v>311131016000</v>
          </cell>
          <cell r="B152" t="str">
            <v>PODLOZKA 4,10</v>
          </cell>
          <cell r="C152" t="str">
            <v>/CSN02 1740.05</v>
          </cell>
          <cell r="D152" t="str">
            <v>KS</v>
          </cell>
          <cell r="E152">
            <v>7.0000000000000007E-2</v>
          </cell>
          <cell r="F152">
            <v>5000</v>
          </cell>
          <cell r="G152">
            <v>0</v>
          </cell>
          <cell r="H152" t="str">
            <v>2c</v>
          </cell>
          <cell r="I152">
            <v>0</v>
          </cell>
        </row>
        <row r="153">
          <cell r="A153">
            <v>311131017700</v>
          </cell>
          <cell r="B153" t="str">
            <v>PODLOZKA 10</v>
          </cell>
          <cell r="C153" t="str">
            <v>/CSN02 1741.15</v>
          </cell>
          <cell r="D153" t="str">
            <v>KS</v>
          </cell>
          <cell r="E153">
            <v>0.41</v>
          </cell>
          <cell r="F153">
            <v>2000</v>
          </cell>
          <cell r="G153">
            <v>0</v>
          </cell>
          <cell r="H153" t="str">
            <v>2c</v>
          </cell>
          <cell r="I153">
            <v>0</v>
          </cell>
        </row>
        <row r="154">
          <cell r="A154">
            <v>311131018100</v>
          </cell>
          <cell r="B154" t="str">
            <v>PODLOZKA 8,20</v>
          </cell>
          <cell r="C154" t="str">
            <v>/CSN02 1741/A2K</v>
          </cell>
          <cell r="D154" t="str">
            <v>KS</v>
          </cell>
          <cell r="E154">
            <v>0.23</v>
          </cell>
          <cell r="F154">
            <v>1000</v>
          </cell>
          <cell r="G154">
            <v>0</v>
          </cell>
          <cell r="H154" t="str">
            <v>2c</v>
          </cell>
          <cell r="I154">
            <v>0</v>
          </cell>
        </row>
        <row r="155">
          <cell r="A155">
            <v>311131028200</v>
          </cell>
          <cell r="B155" t="str">
            <v>PODLOZKA 8</v>
          </cell>
          <cell r="C155" t="str">
            <v>/CSN02 1740.05</v>
          </cell>
          <cell r="D155" t="str">
            <v>KS</v>
          </cell>
          <cell r="E155">
            <v>0.14000000000000001</v>
          </cell>
          <cell r="F155">
            <v>10000</v>
          </cell>
          <cell r="G155">
            <v>0</v>
          </cell>
          <cell r="H155" t="str">
            <v>2c</v>
          </cell>
          <cell r="I155">
            <v>0</v>
          </cell>
        </row>
        <row r="156">
          <cell r="A156">
            <v>311131033000</v>
          </cell>
          <cell r="B156" t="str">
            <v>PODLOZKA 6</v>
          </cell>
          <cell r="C156" t="str">
            <v>/CSN02 1741.15</v>
          </cell>
          <cell r="D156" t="str">
            <v>KS</v>
          </cell>
          <cell r="E156">
            <v>0.19</v>
          </cell>
          <cell r="F156">
            <v>1500</v>
          </cell>
          <cell r="G156">
            <v>0</v>
          </cell>
          <cell r="H156" t="str">
            <v>2c</v>
          </cell>
          <cell r="I156">
            <v>0</v>
          </cell>
        </row>
        <row r="157">
          <cell r="A157">
            <v>311131034000</v>
          </cell>
          <cell r="B157" t="str">
            <v>PODLOZKA 8</v>
          </cell>
          <cell r="C157" t="str">
            <v>NEREZ A4/DIN127 B</v>
          </cell>
          <cell r="D157" t="str">
            <v>KS</v>
          </cell>
          <cell r="E157">
            <v>0.26</v>
          </cell>
          <cell r="F157">
            <v>1000</v>
          </cell>
          <cell r="G157">
            <v>0</v>
          </cell>
          <cell r="H157" t="str">
            <v>2c</v>
          </cell>
          <cell r="I157">
            <v>0</v>
          </cell>
        </row>
        <row r="158">
          <cell r="A158">
            <v>311131034600</v>
          </cell>
          <cell r="B158" t="str">
            <v>PODLOZKA 10,20</v>
          </cell>
          <cell r="C158" t="str">
            <v>/CSN02 1741.05</v>
          </cell>
          <cell r="D158" t="str">
            <v>KS</v>
          </cell>
          <cell r="E158">
            <v>0.41</v>
          </cell>
          <cell r="F158">
            <v>1000</v>
          </cell>
          <cell r="G158">
            <v>0</v>
          </cell>
          <cell r="H158" t="str">
            <v>2c</v>
          </cell>
          <cell r="I158">
            <v>0</v>
          </cell>
        </row>
        <row r="159">
          <cell r="A159">
            <v>311131040000</v>
          </cell>
          <cell r="B159" t="str">
            <v>PODLOZKA D 16.2 VERZ 27*</v>
          </cell>
          <cell r="C159" t="str">
            <v>20450008/DIN127 B</v>
          </cell>
          <cell r="D159" t="str">
            <v>KS</v>
          </cell>
          <cell r="E159">
            <v>4.1399999999999997</v>
          </cell>
          <cell r="F159">
            <v>1500</v>
          </cell>
          <cell r="G159">
            <v>0</v>
          </cell>
          <cell r="H159" t="str">
            <v>2c</v>
          </cell>
          <cell r="I159">
            <v>0</v>
          </cell>
        </row>
        <row r="160">
          <cell r="A160">
            <v>311131121800</v>
          </cell>
          <cell r="B160" t="str">
            <v>PODLOZKA 10</v>
          </cell>
          <cell r="C160" t="str">
            <v>NEREZ   /DIN6798 A</v>
          </cell>
          <cell r="D160" t="str">
            <v>KS</v>
          </cell>
          <cell r="E160">
            <v>0.3</v>
          </cell>
          <cell r="F160">
            <v>500</v>
          </cell>
          <cell r="G160">
            <v>0</v>
          </cell>
          <cell r="H160" t="str">
            <v>2c</v>
          </cell>
          <cell r="I160">
            <v>0</v>
          </cell>
        </row>
        <row r="161">
          <cell r="A161">
            <v>311131163500</v>
          </cell>
          <cell r="B161" t="str">
            <v>PODLOZKA 50 25 10</v>
          </cell>
          <cell r="C161" t="str">
            <v>/DIN7349/A3K</v>
          </cell>
          <cell r="D161" t="str">
            <v>KS</v>
          </cell>
          <cell r="E161">
            <v>8.44</v>
          </cell>
          <cell r="F161">
            <v>200</v>
          </cell>
          <cell r="G161">
            <v>0</v>
          </cell>
          <cell r="H161" t="str">
            <v>2c</v>
          </cell>
          <cell r="I161">
            <v>0</v>
          </cell>
        </row>
        <row r="162">
          <cell r="A162">
            <v>311131180600</v>
          </cell>
          <cell r="B162" t="str">
            <v>PODLOZKA 6</v>
          </cell>
          <cell r="C162" t="str">
            <v>NEREZ A2/DIN7980</v>
          </cell>
          <cell r="D162" t="str">
            <v>KS</v>
          </cell>
          <cell r="E162">
            <v>0.09</v>
          </cell>
          <cell r="F162">
            <v>500</v>
          </cell>
          <cell r="G162">
            <v>0</v>
          </cell>
          <cell r="H162" t="str">
            <v>2c</v>
          </cell>
          <cell r="I162">
            <v>0</v>
          </cell>
        </row>
        <row r="163">
          <cell r="A163">
            <v>311131601000</v>
          </cell>
          <cell r="B163" t="str">
            <v>PODLOZKA 31</v>
          </cell>
          <cell r="C163" t="str">
            <v>/CSN02 1702.10</v>
          </cell>
          <cell r="D163" t="str">
            <v>KS</v>
          </cell>
          <cell r="E163">
            <v>3.24</v>
          </cell>
          <cell r="F163">
            <v>100</v>
          </cell>
          <cell r="G163">
            <v>0</v>
          </cell>
          <cell r="H163" t="str">
            <v>2c</v>
          </cell>
          <cell r="I163">
            <v>0</v>
          </cell>
        </row>
        <row r="164">
          <cell r="A164">
            <v>311131695900</v>
          </cell>
          <cell r="B164" t="str">
            <v>PODLOZKA 8,40</v>
          </cell>
          <cell r="C164" t="str">
            <v>/DIN6796/FST/MZN</v>
          </cell>
          <cell r="D164" t="str">
            <v>KS</v>
          </cell>
          <cell r="E164">
            <v>0.59</v>
          </cell>
          <cell r="F164">
            <v>100</v>
          </cell>
          <cell r="G164">
            <v>0</v>
          </cell>
          <cell r="H164" t="str">
            <v>2c</v>
          </cell>
          <cell r="I164">
            <v>0</v>
          </cell>
        </row>
        <row r="165">
          <cell r="A165">
            <v>311131696000</v>
          </cell>
          <cell r="B165" t="str">
            <v>PODLOZKA 10</v>
          </cell>
          <cell r="C165" t="str">
            <v>02 0731 /DIN6796  A2-NE*</v>
          </cell>
          <cell r="D165" t="str">
            <v>KS</v>
          </cell>
          <cell r="E165">
            <v>0.79</v>
          </cell>
          <cell r="F165">
            <v>1400</v>
          </cell>
          <cell r="G165">
            <v>1968</v>
          </cell>
          <cell r="H165" t="str">
            <v>2c</v>
          </cell>
          <cell r="I165">
            <v>2361.6</v>
          </cell>
        </row>
        <row r="166">
          <cell r="A166">
            <v>311132004400</v>
          </cell>
          <cell r="B166" t="str">
            <v>ZAVLACKA 4 32</v>
          </cell>
          <cell r="C166" t="str">
            <v>/CSN02 1781.05</v>
          </cell>
          <cell r="D166" t="str">
            <v>KS</v>
          </cell>
          <cell r="E166">
            <v>0.36</v>
          </cell>
          <cell r="F166">
            <v>1000</v>
          </cell>
          <cell r="G166">
            <v>0</v>
          </cell>
          <cell r="H166" t="str">
            <v>2d</v>
          </cell>
          <cell r="I166">
            <v>0</v>
          </cell>
        </row>
        <row r="167">
          <cell r="A167">
            <v>311132007300</v>
          </cell>
          <cell r="B167" t="str">
            <v>ZAVLACKA 6,30 80</v>
          </cell>
          <cell r="C167" t="str">
            <v>/CSN02 1781.05</v>
          </cell>
          <cell r="D167" t="str">
            <v>KS</v>
          </cell>
          <cell r="E167">
            <v>1.81</v>
          </cell>
          <cell r="F167">
            <v>200</v>
          </cell>
          <cell r="G167">
            <v>0</v>
          </cell>
          <cell r="H167" t="str">
            <v>2d</v>
          </cell>
          <cell r="I167">
            <v>0</v>
          </cell>
        </row>
        <row r="168">
          <cell r="A168">
            <v>311151280600</v>
          </cell>
          <cell r="B168" t="str">
            <v>KOLIK 3 24</v>
          </cell>
          <cell r="C168" t="str">
            <v>/DIN7/A1</v>
          </cell>
          <cell r="D168" t="str">
            <v>KS</v>
          </cell>
          <cell r="E168">
            <v>0.71</v>
          </cell>
          <cell r="F168">
            <v>500</v>
          </cell>
          <cell r="G168">
            <v>0</v>
          </cell>
          <cell r="H168" t="str">
            <v>2e</v>
          </cell>
          <cell r="I168">
            <v>0</v>
          </cell>
        </row>
        <row r="169">
          <cell r="A169">
            <v>311151282500</v>
          </cell>
          <cell r="B169" t="str">
            <v>KOLIK 6 70</v>
          </cell>
          <cell r="C169" t="str">
            <v>02 2150 /DIN7/A2</v>
          </cell>
          <cell r="D169" t="str">
            <v>KS</v>
          </cell>
          <cell r="E169">
            <v>1.47</v>
          </cell>
          <cell r="F169">
            <v>100</v>
          </cell>
          <cell r="G169">
            <v>0</v>
          </cell>
          <cell r="H169" t="str">
            <v>2e</v>
          </cell>
          <cell r="I169">
            <v>0</v>
          </cell>
        </row>
        <row r="170">
          <cell r="A170">
            <v>311151353700</v>
          </cell>
          <cell r="B170" t="str">
            <v>KOLIK 5 26</v>
          </cell>
          <cell r="C170" t="str">
            <v>/CSN02 2156</v>
          </cell>
          <cell r="D170" t="str">
            <v>KS</v>
          </cell>
          <cell r="E170">
            <v>0.66</v>
          </cell>
          <cell r="F170">
            <v>100</v>
          </cell>
          <cell r="G170">
            <v>0</v>
          </cell>
          <cell r="H170" t="str">
            <v>2e</v>
          </cell>
          <cell r="I170">
            <v>0</v>
          </cell>
        </row>
        <row r="171">
          <cell r="A171">
            <v>311151354500</v>
          </cell>
          <cell r="B171" t="str">
            <v>KOLIK 6 45</v>
          </cell>
          <cell r="C171" t="str">
            <v>/CSN02 2156</v>
          </cell>
          <cell r="D171" t="str">
            <v>KS</v>
          </cell>
          <cell r="E171">
            <v>0.97</v>
          </cell>
          <cell r="F171">
            <v>200</v>
          </cell>
          <cell r="G171">
            <v>0</v>
          </cell>
          <cell r="H171" t="str">
            <v>2e</v>
          </cell>
          <cell r="I171">
            <v>0</v>
          </cell>
        </row>
        <row r="172">
          <cell r="A172">
            <v>311151355700</v>
          </cell>
          <cell r="B172" t="str">
            <v>KOLIK 10 30</v>
          </cell>
          <cell r="C172" t="str">
            <v>/CSN02 2156  /DIN 1481</v>
          </cell>
          <cell r="D172" t="str">
            <v>KS</v>
          </cell>
          <cell r="E172">
            <v>1.8</v>
          </cell>
          <cell r="F172">
            <v>500</v>
          </cell>
          <cell r="G172">
            <v>0</v>
          </cell>
          <cell r="H172" t="str">
            <v>2e</v>
          </cell>
          <cell r="I172">
            <v>0</v>
          </cell>
        </row>
        <row r="173">
          <cell r="A173">
            <v>311817339400</v>
          </cell>
          <cell r="B173" t="str">
            <v>SROUB M8 20</v>
          </cell>
          <cell r="C173" t="str">
            <v>/ISO4017/8.8/A2A</v>
          </cell>
          <cell r="D173" t="str">
            <v>KS</v>
          </cell>
          <cell r="E173">
            <v>0.56999999999999995</v>
          </cell>
          <cell r="F173">
            <v>200</v>
          </cell>
          <cell r="G173">
            <v>0</v>
          </cell>
          <cell r="H173" t="str">
            <v>2a</v>
          </cell>
          <cell r="I173">
            <v>0</v>
          </cell>
        </row>
        <row r="174">
          <cell r="A174">
            <v>311817366800</v>
          </cell>
          <cell r="B174" t="str">
            <v>SROUB M6 75</v>
          </cell>
          <cell r="C174" t="str">
            <v>/ISO4762/8.8/A2C</v>
          </cell>
          <cell r="D174" t="str">
            <v>KS</v>
          </cell>
          <cell r="E174">
            <v>1.35</v>
          </cell>
          <cell r="F174">
            <v>200</v>
          </cell>
          <cell r="G174">
            <v>0</v>
          </cell>
          <cell r="H174" t="str">
            <v>2a</v>
          </cell>
          <cell r="I174">
            <v>0</v>
          </cell>
        </row>
        <row r="175">
          <cell r="A175">
            <v>311817507000</v>
          </cell>
          <cell r="B175" t="str">
            <v>SROUB 16 110</v>
          </cell>
          <cell r="C175" t="str">
            <v>/DIN912/8.8/A3K</v>
          </cell>
          <cell r="D175" t="str">
            <v>KS</v>
          </cell>
          <cell r="E175">
            <v>10.51</v>
          </cell>
          <cell r="F175">
            <v>100</v>
          </cell>
          <cell r="G175">
            <v>0</v>
          </cell>
          <cell r="H175" t="str">
            <v>2a</v>
          </cell>
          <cell r="I175">
            <v>0</v>
          </cell>
        </row>
        <row r="176">
          <cell r="A176">
            <v>311817754200</v>
          </cell>
          <cell r="B176" t="str">
            <v>SROUB M8 16</v>
          </cell>
          <cell r="C176" t="str">
            <v>/ISO4017/8.8/A2J</v>
          </cell>
          <cell r="D176" t="str">
            <v>KS</v>
          </cell>
          <cell r="E176">
            <v>0.54</v>
          </cell>
          <cell r="F176">
            <v>200</v>
          </cell>
          <cell r="G176">
            <v>0</v>
          </cell>
          <cell r="H176" t="str">
            <v>2a</v>
          </cell>
          <cell r="I176">
            <v>0</v>
          </cell>
        </row>
        <row r="177">
          <cell r="A177">
            <v>311817756300</v>
          </cell>
          <cell r="B177" t="str">
            <v>SROUB M12 20</v>
          </cell>
          <cell r="C177" t="str">
            <v>/ISO4017/8.8/A2J</v>
          </cell>
          <cell r="D177" t="str">
            <v>KS</v>
          </cell>
          <cell r="E177">
            <v>1.58</v>
          </cell>
          <cell r="F177">
            <v>3000</v>
          </cell>
          <cell r="G177">
            <v>3360</v>
          </cell>
          <cell r="H177" t="str">
            <v>2a</v>
          </cell>
          <cell r="I177">
            <v>4032</v>
          </cell>
        </row>
        <row r="178">
          <cell r="A178">
            <v>311817756800</v>
          </cell>
          <cell r="B178" t="str">
            <v>SROUB M10 30</v>
          </cell>
          <cell r="C178" t="str">
            <v>/ISO4017/8.8/A2J</v>
          </cell>
          <cell r="D178" t="str">
            <v>KS</v>
          </cell>
          <cell r="E178">
            <v>1.3</v>
          </cell>
          <cell r="F178">
            <v>300</v>
          </cell>
          <cell r="G178">
            <v>0</v>
          </cell>
          <cell r="H178" t="str">
            <v>2a</v>
          </cell>
          <cell r="I178">
            <v>0</v>
          </cell>
        </row>
        <row r="179">
          <cell r="A179">
            <v>311817946000</v>
          </cell>
          <cell r="B179" t="str">
            <v>SROUB 4 16</v>
          </cell>
          <cell r="C179" t="str">
            <v>/DIN7991/8.8/A3K</v>
          </cell>
          <cell r="D179" t="str">
            <v>KS</v>
          </cell>
          <cell r="E179">
            <v>0.2</v>
          </cell>
          <cell r="F179">
            <v>500</v>
          </cell>
          <cell r="G179">
            <v>0</v>
          </cell>
          <cell r="H179" t="str">
            <v>2a</v>
          </cell>
          <cell r="I179">
            <v>0</v>
          </cell>
        </row>
        <row r="180">
          <cell r="A180">
            <v>311817948000</v>
          </cell>
          <cell r="B180" t="str">
            <v>SROUB 6 16</v>
          </cell>
          <cell r="C180" t="str">
            <v>/DIN7991/8.8/A3K</v>
          </cell>
          <cell r="D180" t="str">
            <v>KS</v>
          </cell>
          <cell r="E180">
            <v>0.31</v>
          </cell>
          <cell r="F180">
            <v>500</v>
          </cell>
          <cell r="G180">
            <v>0</v>
          </cell>
          <cell r="H180" t="str">
            <v>2a</v>
          </cell>
          <cell r="I180">
            <v>0</v>
          </cell>
        </row>
        <row r="181">
          <cell r="A181">
            <v>311817948500</v>
          </cell>
          <cell r="B181" t="str">
            <v>SROUB M6 20</v>
          </cell>
          <cell r="C181" t="str">
            <v>/DIN7991/8.8/A2K</v>
          </cell>
          <cell r="D181" t="str">
            <v>KS</v>
          </cell>
          <cell r="E181">
            <v>0.18</v>
          </cell>
          <cell r="F181">
            <v>1000</v>
          </cell>
          <cell r="G181">
            <v>0</v>
          </cell>
          <cell r="H181" t="str">
            <v>2a</v>
          </cell>
          <cell r="I181">
            <v>0</v>
          </cell>
        </row>
        <row r="182">
          <cell r="A182">
            <v>311817948800</v>
          </cell>
          <cell r="B182" t="str">
            <v>SROUB 6 35</v>
          </cell>
          <cell r="C182" t="str">
            <v>/DIN7991/8.8/A2A</v>
          </cell>
          <cell r="D182" t="str">
            <v>KS</v>
          </cell>
          <cell r="E182">
            <v>0.44</v>
          </cell>
          <cell r="F182">
            <v>500</v>
          </cell>
          <cell r="G182">
            <v>0</v>
          </cell>
          <cell r="H182" t="str">
            <v>2a</v>
          </cell>
          <cell r="I182">
            <v>0</v>
          </cell>
        </row>
        <row r="183">
          <cell r="A183">
            <v>311817951000</v>
          </cell>
          <cell r="B183" t="str">
            <v>SROUB 8 25</v>
          </cell>
          <cell r="C183" t="str">
            <v>/DIN7991/8.8/A2K</v>
          </cell>
          <cell r="D183" t="str">
            <v>KS</v>
          </cell>
          <cell r="E183">
            <v>0.78</v>
          </cell>
          <cell r="F183">
            <v>400</v>
          </cell>
          <cell r="G183">
            <v>0</v>
          </cell>
          <cell r="H183" t="str">
            <v>2a</v>
          </cell>
          <cell r="I183">
            <v>0</v>
          </cell>
        </row>
        <row r="184">
          <cell r="A184">
            <v>311817951300</v>
          </cell>
          <cell r="B184" t="str">
            <v>SROUB M8 30</v>
          </cell>
          <cell r="C184" t="str">
            <v>/DIN7991/8.8/A2K</v>
          </cell>
          <cell r="D184" t="str">
            <v>KS</v>
          </cell>
          <cell r="E184">
            <v>0.92</v>
          </cell>
          <cell r="F184">
            <v>200</v>
          </cell>
          <cell r="G184">
            <v>0</v>
          </cell>
          <cell r="H184" t="str">
            <v>2a</v>
          </cell>
          <cell r="I184">
            <v>0</v>
          </cell>
        </row>
        <row r="185">
          <cell r="A185">
            <v>311817951500</v>
          </cell>
          <cell r="B185" t="str">
            <v>SROUB M8 30</v>
          </cell>
          <cell r="C185" t="str">
            <v>/DIN7991/8.8/A2K</v>
          </cell>
          <cell r="D185" t="str">
            <v>KS</v>
          </cell>
          <cell r="E185">
            <v>0.92</v>
          </cell>
          <cell r="F185">
            <v>800</v>
          </cell>
          <cell r="G185">
            <v>0</v>
          </cell>
          <cell r="H185" t="str">
            <v>2a</v>
          </cell>
          <cell r="I185">
            <v>0</v>
          </cell>
        </row>
        <row r="186">
          <cell r="A186">
            <v>311817951600</v>
          </cell>
          <cell r="B186" t="str">
            <v>SROUB 8 35</v>
          </cell>
          <cell r="C186" t="str">
            <v>/DIN7991/8.8/A2K</v>
          </cell>
          <cell r="D186" t="str">
            <v>KS</v>
          </cell>
          <cell r="E186">
            <v>1.38</v>
          </cell>
          <cell r="F186">
            <v>800</v>
          </cell>
          <cell r="G186">
            <v>0</v>
          </cell>
          <cell r="H186" t="str">
            <v>2a</v>
          </cell>
          <cell r="I186">
            <v>0</v>
          </cell>
        </row>
        <row r="187">
          <cell r="A187">
            <v>311817951900</v>
          </cell>
          <cell r="B187" t="str">
            <v>SROUB M8 65</v>
          </cell>
          <cell r="C187" t="str">
            <v>/DIN7991/8.8/A3L</v>
          </cell>
          <cell r="D187" t="str">
            <v>KS</v>
          </cell>
          <cell r="E187">
            <v>1.91</v>
          </cell>
          <cell r="F187">
            <v>400</v>
          </cell>
          <cell r="G187">
            <v>0</v>
          </cell>
          <cell r="H187" t="str">
            <v>2a</v>
          </cell>
          <cell r="I187">
            <v>0</v>
          </cell>
        </row>
        <row r="188">
          <cell r="A188">
            <v>311817968800</v>
          </cell>
          <cell r="B188" t="str">
            <v>SROUB 6 40</v>
          </cell>
          <cell r="C188" t="str">
            <v>/FHS</v>
          </cell>
          <cell r="D188" t="str">
            <v>KS</v>
          </cell>
          <cell r="E188">
            <v>6.21</v>
          </cell>
          <cell r="F188">
            <v>500</v>
          </cell>
          <cell r="G188">
            <v>1000</v>
          </cell>
          <cell r="H188" t="str">
            <v>2a</v>
          </cell>
          <cell r="I188">
            <v>1200</v>
          </cell>
        </row>
        <row r="189">
          <cell r="A189">
            <v>311818044800</v>
          </cell>
          <cell r="B189" t="str">
            <v>MATICE RYHOVANA M8</v>
          </cell>
          <cell r="C189" t="str">
            <v>/466  M8 OCEL LESTENA</v>
          </cell>
          <cell r="D189" t="str">
            <v>KS</v>
          </cell>
          <cell r="E189">
            <v>12.56</v>
          </cell>
          <cell r="F189">
            <v>1500</v>
          </cell>
          <cell r="G189">
            <v>0</v>
          </cell>
          <cell r="H189" t="str">
            <v>2b</v>
          </cell>
          <cell r="I189">
            <v>0</v>
          </cell>
        </row>
        <row r="190">
          <cell r="A190">
            <v>311818044900</v>
          </cell>
          <cell r="B190" t="str">
            <v>MATICE RYHOVANA M10</v>
          </cell>
          <cell r="C190" t="str">
            <v>/466  M10   OCEL LESTENA</v>
          </cell>
          <cell r="D190" t="str">
            <v>KS</v>
          </cell>
          <cell r="E190">
            <v>25.49</v>
          </cell>
          <cell r="F190">
            <v>100</v>
          </cell>
          <cell r="G190">
            <v>150</v>
          </cell>
          <cell r="H190" t="str">
            <v>2b</v>
          </cell>
          <cell r="I190">
            <v>180</v>
          </cell>
        </row>
        <row r="191">
          <cell r="A191">
            <v>311818199000</v>
          </cell>
          <cell r="B191" t="str">
            <v>MATICE M10 5</v>
          </cell>
          <cell r="C191" t="str">
            <v>/ISO4032/A3G</v>
          </cell>
          <cell r="D191" t="str">
            <v>KS</v>
          </cell>
          <cell r="E191">
            <v>0.52</v>
          </cell>
          <cell r="F191">
            <v>100</v>
          </cell>
          <cell r="G191">
            <v>0</v>
          </cell>
          <cell r="H191" t="str">
            <v>2b</v>
          </cell>
          <cell r="I191">
            <v>0</v>
          </cell>
        </row>
        <row r="192">
          <cell r="A192">
            <v>311818220100</v>
          </cell>
          <cell r="B192" t="str">
            <v>MATICE 10 8</v>
          </cell>
          <cell r="C192" t="str">
            <v>/ISO4032</v>
          </cell>
          <cell r="D192" t="str">
            <v>KS</v>
          </cell>
          <cell r="E192">
            <v>0.8</v>
          </cell>
          <cell r="F192">
            <v>100</v>
          </cell>
          <cell r="G192">
            <v>0</v>
          </cell>
          <cell r="H192" t="str">
            <v>2b</v>
          </cell>
          <cell r="I192">
            <v>0</v>
          </cell>
        </row>
        <row r="193">
          <cell r="A193">
            <v>311818252600</v>
          </cell>
          <cell r="B193" t="str">
            <v>MATICE 10</v>
          </cell>
          <cell r="C193" t="str">
            <v>/ISO10511/8.8/A2K</v>
          </cell>
          <cell r="D193" t="str">
            <v>KS</v>
          </cell>
          <cell r="E193">
            <v>0.83</v>
          </cell>
          <cell r="F193">
            <v>400</v>
          </cell>
          <cell r="G193">
            <v>0</v>
          </cell>
          <cell r="H193" t="str">
            <v>2b</v>
          </cell>
          <cell r="I193">
            <v>0</v>
          </cell>
        </row>
        <row r="194">
          <cell r="A194">
            <v>311818353800</v>
          </cell>
          <cell r="B194" t="str">
            <v>MATICE 4</v>
          </cell>
          <cell r="C194" t="str">
            <v>/DIN929</v>
          </cell>
          <cell r="D194" t="str">
            <v>KS</v>
          </cell>
          <cell r="E194">
            <v>0.23</v>
          </cell>
          <cell r="F194">
            <v>4000</v>
          </cell>
          <cell r="G194">
            <v>3500</v>
          </cell>
          <cell r="H194" t="str">
            <v>2b</v>
          </cell>
          <cell r="I194">
            <v>4200</v>
          </cell>
        </row>
        <row r="195">
          <cell r="A195">
            <v>311818355000</v>
          </cell>
          <cell r="B195" t="str">
            <v>MATICE 6</v>
          </cell>
          <cell r="C195" t="str">
            <v>/DIN929       041692/0</v>
          </cell>
          <cell r="D195" t="str">
            <v>KS</v>
          </cell>
          <cell r="E195">
            <v>0.22</v>
          </cell>
          <cell r="F195">
            <v>4500</v>
          </cell>
          <cell r="G195">
            <v>4288</v>
          </cell>
          <cell r="H195" t="str">
            <v>2b</v>
          </cell>
          <cell r="I195">
            <v>5145.6000000000004</v>
          </cell>
        </row>
        <row r="196">
          <cell r="A196">
            <v>311818356400</v>
          </cell>
          <cell r="B196" t="str">
            <v>MATICE 10</v>
          </cell>
          <cell r="C196" t="str">
            <v>/DIN929</v>
          </cell>
          <cell r="D196" t="str">
            <v>KS</v>
          </cell>
          <cell r="E196">
            <v>0.84</v>
          </cell>
          <cell r="F196">
            <v>14500</v>
          </cell>
          <cell r="G196">
            <v>6872</v>
          </cell>
          <cell r="H196" t="str">
            <v>2b</v>
          </cell>
          <cell r="I196">
            <v>8246.4</v>
          </cell>
        </row>
        <row r="197">
          <cell r="A197">
            <v>311818357000</v>
          </cell>
          <cell r="B197" t="str">
            <v>MATICE 12</v>
          </cell>
          <cell r="C197" t="str">
            <v>/DIN929</v>
          </cell>
          <cell r="D197" t="str">
            <v>KS</v>
          </cell>
          <cell r="E197">
            <v>1.7</v>
          </cell>
          <cell r="F197">
            <v>7400</v>
          </cell>
          <cell r="G197">
            <v>3554</v>
          </cell>
          <cell r="H197" t="str">
            <v>2b</v>
          </cell>
          <cell r="I197">
            <v>4264.8</v>
          </cell>
        </row>
        <row r="198">
          <cell r="A198">
            <v>311818357500</v>
          </cell>
          <cell r="B198" t="str">
            <v>MATICE 16</v>
          </cell>
          <cell r="C198" t="str">
            <v>/DIN929</v>
          </cell>
          <cell r="D198" t="str">
            <v>KS</v>
          </cell>
          <cell r="E198">
            <v>3.22</v>
          </cell>
          <cell r="F198">
            <v>800</v>
          </cell>
          <cell r="G198">
            <v>715</v>
          </cell>
          <cell r="H198" t="str">
            <v>2b</v>
          </cell>
          <cell r="I198">
            <v>858</v>
          </cell>
        </row>
        <row r="199">
          <cell r="A199">
            <v>311818430000</v>
          </cell>
          <cell r="B199" t="str">
            <v>MATICE 8</v>
          </cell>
          <cell r="C199" t="str">
            <v>A2      /DIN934/A2</v>
          </cell>
          <cell r="D199" t="str">
            <v>KS</v>
          </cell>
          <cell r="E199">
            <v>0.6</v>
          </cell>
          <cell r="F199">
            <v>500</v>
          </cell>
          <cell r="G199">
            <v>0</v>
          </cell>
          <cell r="H199" t="str">
            <v>2b</v>
          </cell>
          <cell r="I199">
            <v>0</v>
          </cell>
        </row>
        <row r="200">
          <cell r="A200">
            <v>311818430100</v>
          </cell>
          <cell r="B200" t="str">
            <v>MATICE M10</v>
          </cell>
          <cell r="C200" t="str">
            <v>NEREZ   /DIN934 A2</v>
          </cell>
          <cell r="D200" t="str">
            <v>KS</v>
          </cell>
          <cell r="E200">
            <v>1.29</v>
          </cell>
          <cell r="F200">
            <v>1500</v>
          </cell>
          <cell r="G200">
            <v>1876</v>
          </cell>
          <cell r="H200" t="str">
            <v>2b</v>
          </cell>
          <cell r="I200">
            <v>2251.1999999999998</v>
          </cell>
        </row>
        <row r="201">
          <cell r="A201">
            <v>311818500000</v>
          </cell>
          <cell r="B201" t="str">
            <v>MATICE M4 8</v>
          </cell>
          <cell r="C201" t="str">
            <v>/DIN985  A3L</v>
          </cell>
          <cell r="D201" t="str">
            <v>KS</v>
          </cell>
          <cell r="E201">
            <v>0.3</v>
          </cell>
          <cell r="F201">
            <v>2000</v>
          </cell>
          <cell r="G201">
            <v>0</v>
          </cell>
          <cell r="H201" t="str">
            <v>2b</v>
          </cell>
          <cell r="I201">
            <v>0</v>
          </cell>
        </row>
        <row r="202">
          <cell r="A202">
            <v>311818501200</v>
          </cell>
          <cell r="B202" t="str">
            <v>MATICE M6 8</v>
          </cell>
          <cell r="C202" t="str">
            <v>/DIN985  A2K</v>
          </cell>
          <cell r="D202" t="str">
            <v>KS</v>
          </cell>
          <cell r="E202">
            <v>0.19</v>
          </cell>
          <cell r="F202">
            <v>500</v>
          </cell>
          <cell r="G202">
            <v>0</v>
          </cell>
          <cell r="H202" t="str">
            <v>2b</v>
          </cell>
          <cell r="I202">
            <v>0</v>
          </cell>
        </row>
        <row r="203">
          <cell r="A203">
            <v>311818501400</v>
          </cell>
          <cell r="B203" t="str">
            <v>MATICE M8 8</v>
          </cell>
          <cell r="C203" t="str">
            <v>/DIN985  A2K</v>
          </cell>
          <cell r="D203" t="str">
            <v>KS</v>
          </cell>
          <cell r="E203">
            <v>0.33</v>
          </cell>
          <cell r="F203">
            <v>2500</v>
          </cell>
          <cell r="G203">
            <v>0</v>
          </cell>
          <cell r="H203" t="str">
            <v>2b</v>
          </cell>
          <cell r="I203">
            <v>0</v>
          </cell>
        </row>
        <row r="204">
          <cell r="A204">
            <v>311818501500</v>
          </cell>
          <cell r="B204" t="str">
            <v>MATICE M8 8</v>
          </cell>
          <cell r="C204" t="str">
            <v>/DIN985  A3L</v>
          </cell>
          <cell r="D204" t="str">
            <v>KS</v>
          </cell>
          <cell r="E204">
            <v>0.33</v>
          </cell>
          <cell r="F204">
            <v>500</v>
          </cell>
          <cell r="G204">
            <v>0</v>
          </cell>
          <cell r="H204" t="str">
            <v>2b</v>
          </cell>
          <cell r="I204">
            <v>0</v>
          </cell>
        </row>
        <row r="205">
          <cell r="A205">
            <v>311818501700</v>
          </cell>
          <cell r="B205" t="str">
            <v>MATICE M10 8</v>
          </cell>
          <cell r="C205" t="str">
            <v>/DIN985  A3L</v>
          </cell>
          <cell r="D205" t="str">
            <v>KS</v>
          </cell>
          <cell r="E205">
            <v>0.72</v>
          </cell>
          <cell r="F205">
            <v>500</v>
          </cell>
          <cell r="G205">
            <v>0</v>
          </cell>
          <cell r="H205" t="str">
            <v>2b</v>
          </cell>
          <cell r="I205">
            <v>0</v>
          </cell>
        </row>
        <row r="206">
          <cell r="A206">
            <v>311818502500</v>
          </cell>
          <cell r="B206" t="str">
            <v>MATICE M16 8</v>
          </cell>
          <cell r="C206" t="str">
            <v>/DIN985  A2K</v>
          </cell>
          <cell r="D206" t="str">
            <v>KS</v>
          </cell>
          <cell r="E206">
            <v>2.02</v>
          </cell>
          <cell r="F206">
            <v>200</v>
          </cell>
          <cell r="G206">
            <v>0</v>
          </cell>
          <cell r="H206" t="str">
            <v>2b</v>
          </cell>
          <cell r="I206">
            <v>0</v>
          </cell>
        </row>
        <row r="207">
          <cell r="A207">
            <v>311818502600</v>
          </cell>
          <cell r="B207" t="str">
            <v>MATICE M16 8</v>
          </cell>
          <cell r="C207" t="str">
            <v>/DIN985  A3L</v>
          </cell>
          <cell r="D207" t="str">
            <v>KS</v>
          </cell>
          <cell r="E207">
            <v>2.02</v>
          </cell>
          <cell r="F207">
            <v>500</v>
          </cell>
          <cell r="G207">
            <v>0</v>
          </cell>
          <cell r="H207" t="str">
            <v>2b</v>
          </cell>
          <cell r="I207">
            <v>0</v>
          </cell>
        </row>
        <row r="208">
          <cell r="A208">
            <v>311819142100</v>
          </cell>
          <cell r="B208" t="str">
            <v>PODLOZKA 40</v>
          </cell>
          <cell r="C208" t="str">
            <v>/ISO8738/A2K</v>
          </cell>
          <cell r="D208" t="str">
            <v>KS</v>
          </cell>
          <cell r="E208">
            <v>7.31</v>
          </cell>
          <cell r="F208">
            <v>450</v>
          </cell>
          <cell r="G208">
            <v>437</v>
          </cell>
          <cell r="H208" t="str">
            <v>2c</v>
          </cell>
          <cell r="I208">
            <v>524.4</v>
          </cell>
        </row>
        <row r="209">
          <cell r="A209">
            <v>311819150000</v>
          </cell>
          <cell r="B209" t="str">
            <v>PODLOZKA 10,50</v>
          </cell>
          <cell r="C209" t="str">
            <v>/DIN6797/A2K</v>
          </cell>
          <cell r="D209" t="str">
            <v>KS</v>
          </cell>
          <cell r="E209">
            <v>0.28999999999999998</v>
          </cell>
          <cell r="F209">
            <v>500</v>
          </cell>
          <cell r="G209">
            <v>0</v>
          </cell>
          <cell r="H209" t="str">
            <v>2c</v>
          </cell>
          <cell r="I209">
            <v>0</v>
          </cell>
        </row>
        <row r="210">
          <cell r="A210">
            <v>311819205400</v>
          </cell>
          <cell r="B210" t="str">
            <v>PODLOZKA 6,40</v>
          </cell>
          <cell r="C210" t="str">
            <v>/DIN125  A2K</v>
          </cell>
          <cell r="D210" t="str">
            <v>KS</v>
          </cell>
          <cell r="E210">
            <v>0.08</v>
          </cell>
          <cell r="F210">
            <v>1000</v>
          </cell>
          <cell r="G210">
            <v>0</v>
          </cell>
          <cell r="H210" t="str">
            <v>2c</v>
          </cell>
          <cell r="I210">
            <v>0</v>
          </cell>
        </row>
        <row r="211">
          <cell r="A211">
            <v>311819510700</v>
          </cell>
          <cell r="B211" t="str">
            <v>PODLOZKA 6,40</v>
          </cell>
          <cell r="C211" t="str">
            <v>/DIN9021/A3K</v>
          </cell>
          <cell r="D211" t="str">
            <v>KS</v>
          </cell>
          <cell r="E211">
            <v>0.12</v>
          </cell>
          <cell r="F211">
            <v>2200</v>
          </cell>
          <cell r="G211">
            <v>0</v>
          </cell>
          <cell r="H211" t="str">
            <v>2c</v>
          </cell>
          <cell r="I211">
            <v>0</v>
          </cell>
        </row>
        <row r="212">
          <cell r="A212">
            <v>311819512000</v>
          </cell>
          <cell r="B212" t="str">
            <v>PODLOZKA A8.4  ST  A3L</v>
          </cell>
          <cell r="C212" t="str">
            <v>/DIN9021</v>
          </cell>
          <cell r="D212" t="str">
            <v>KS</v>
          </cell>
          <cell r="E212">
            <v>0.3</v>
          </cell>
          <cell r="F212">
            <v>500</v>
          </cell>
          <cell r="G212">
            <v>0</v>
          </cell>
          <cell r="H212" t="str">
            <v>2c</v>
          </cell>
          <cell r="I212">
            <v>0</v>
          </cell>
        </row>
        <row r="213">
          <cell r="A213">
            <v>311819512500</v>
          </cell>
          <cell r="B213" t="str">
            <v>PODLOZKA 10</v>
          </cell>
          <cell r="C213" t="str">
            <v>/DIN9021/A2K/100HV</v>
          </cell>
          <cell r="D213" t="str">
            <v>KS</v>
          </cell>
          <cell r="E213">
            <v>0.6</v>
          </cell>
          <cell r="F213">
            <v>200</v>
          </cell>
          <cell r="G213">
            <v>0</v>
          </cell>
          <cell r="H213" t="str">
            <v>2c</v>
          </cell>
          <cell r="I213">
            <v>0</v>
          </cell>
        </row>
        <row r="214">
          <cell r="A214">
            <v>311819514500</v>
          </cell>
          <cell r="B214" t="str">
            <v>PODLOZKA 2,50</v>
          </cell>
          <cell r="C214" t="str">
            <v>/DIN125A/A2</v>
          </cell>
          <cell r="D214" t="str">
            <v>KS</v>
          </cell>
          <cell r="E214">
            <v>0.04</v>
          </cell>
          <cell r="F214">
            <v>10000</v>
          </cell>
          <cell r="G214">
            <v>0</v>
          </cell>
          <cell r="H214" t="str">
            <v>2c</v>
          </cell>
          <cell r="I214">
            <v>0</v>
          </cell>
        </row>
        <row r="215">
          <cell r="A215">
            <v>311839001700</v>
          </cell>
          <cell r="B215" t="str">
            <v>PODLOZKA 17</v>
          </cell>
          <cell r="C215" t="str">
            <v>/CSN02 1702.25</v>
          </cell>
          <cell r="D215" t="str">
            <v>KS</v>
          </cell>
          <cell r="E215">
            <v>0.61</v>
          </cell>
          <cell r="F215">
            <v>1000</v>
          </cell>
          <cell r="G215">
            <v>0</v>
          </cell>
          <cell r="H215" t="str">
            <v>2c</v>
          </cell>
          <cell r="I215">
            <v>0</v>
          </cell>
        </row>
        <row r="216">
          <cell r="A216">
            <v>311870085600</v>
          </cell>
          <cell r="B216" t="str">
            <v>MATICE 16</v>
          </cell>
          <cell r="C216" t="str">
            <v>/RIPP/A2K</v>
          </cell>
          <cell r="D216" t="str">
            <v>KS</v>
          </cell>
          <cell r="E216">
            <v>17.25</v>
          </cell>
          <cell r="F216">
            <v>100</v>
          </cell>
          <cell r="G216">
            <v>0</v>
          </cell>
          <cell r="H216" t="str">
            <v>2b</v>
          </cell>
          <cell r="I216">
            <v>0</v>
          </cell>
        </row>
        <row r="217">
          <cell r="A217">
            <v>311870128200</v>
          </cell>
          <cell r="B217" t="str">
            <v>MATICE M6</v>
          </cell>
          <cell r="C217" t="str">
            <v>A2      /ISO 10511/A2</v>
          </cell>
          <cell r="D217" t="str">
            <v>KS</v>
          </cell>
          <cell r="E217">
            <v>0.6</v>
          </cell>
          <cell r="F217">
            <v>500</v>
          </cell>
          <cell r="G217">
            <v>0</v>
          </cell>
          <cell r="H217" t="str">
            <v>2b</v>
          </cell>
          <cell r="I217">
            <v>0</v>
          </cell>
        </row>
        <row r="218">
          <cell r="A218">
            <v>311870131600</v>
          </cell>
          <cell r="B218" t="str">
            <v>ZAVLACKA 8 63</v>
          </cell>
          <cell r="C218" t="str">
            <v>/ISO1234/A2K</v>
          </cell>
          <cell r="D218" t="str">
            <v>KS</v>
          </cell>
          <cell r="E218">
            <v>2.14</v>
          </cell>
          <cell r="F218">
            <v>800</v>
          </cell>
          <cell r="G218">
            <v>200</v>
          </cell>
          <cell r="H218" t="str">
            <v>2d</v>
          </cell>
          <cell r="I218">
            <v>240</v>
          </cell>
        </row>
        <row r="219">
          <cell r="A219">
            <v>311870131700</v>
          </cell>
          <cell r="B219" t="str">
            <v>ZAVLACKA 6,30 50</v>
          </cell>
          <cell r="C219" t="str">
            <v>/ISO1234/A2K</v>
          </cell>
          <cell r="D219" t="str">
            <v>KS</v>
          </cell>
          <cell r="E219">
            <v>0.95</v>
          </cell>
          <cell r="F219">
            <v>250</v>
          </cell>
          <cell r="G219">
            <v>100</v>
          </cell>
          <cell r="H219" t="str">
            <v>2d</v>
          </cell>
          <cell r="I219">
            <v>120</v>
          </cell>
        </row>
        <row r="220">
          <cell r="A220">
            <v>311870132100</v>
          </cell>
          <cell r="B220" t="str">
            <v>ZAVLACKA 3,50 25</v>
          </cell>
          <cell r="C220" t="str">
            <v>/ISO1234/ST/A2K</v>
          </cell>
          <cell r="D220" t="str">
            <v>KS</v>
          </cell>
          <cell r="E220">
            <v>0.69</v>
          </cell>
          <cell r="F220">
            <v>400</v>
          </cell>
          <cell r="G220">
            <v>0</v>
          </cell>
          <cell r="H220" t="str">
            <v>2d</v>
          </cell>
          <cell r="I220">
            <v>0</v>
          </cell>
        </row>
        <row r="221">
          <cell r="A221">
            <v>311870132200</v>
          </cell>
          <cell r="B221" t="str">
            <v>PODLOZKA 10</v>
          </cell>
          <cell r="C221" t="str">
            <v>/ISO7089/A2K</v>
          </cell>
          <cell r="D221" t="str">
            <v>KS</v>
          </cell>
          <cell r="E221">
            <v>0.21</v>
          </cell>
          <cell r="F221">
            <v>1000</v>
          </cell>
          <cell r="G221">
            <v>0</v>
          </cell>
          <cell r="H221" t="str">
            <v>2c</v>
          </cell>
          <cell r="I221">
            <v>0</v>
          </cell>
        </row>
        <row r="222">
          <cell r="A222">
            <v>311870138800</v>
          </cell>
          <cell r="B222" t="str">
            <v>MATICE 8</v>
          </cell>
          <cell r="C222" t="str">
            <v>/DIN929</v>
          </cell>
          <cell r="D222" t="str">
            <v>KS</v>
          </cell>
          <cell r="E222">
            <v>0.59</v>
          </cell>
          <cell r="F222">
            <v>1000</v>
          </cell>
          <cell r="G222">
            <v>0</v>
          </cell>
          <cell r="H222" t="str">
            <v>2b</v>
          </cell>
          <cell r="I222">
            <v>0</v>
          </cell>
        </row>
        <row r="223">
          <cell r="A223">
            <v>311870144900</v>
          </cell>
          <cell r="B223" t="str">
            <v>SROUB 4 8</v>
          </cell>
          <cell r="C223" t="str">
            <v>/DIN7991/A2</v>
          </cell>
          <cell r="D223" t="str">
            <v>KS</v>
          </cell>
          <cell r="E223">
            <v>0.18</v>
          </cell>
          <cell r="F223">
            <v>1000</v>
          </cell>
          <cell r="G223">
            <v>0</v>
          </cell>
          <cell r="H223" t="str">
            <v>2a</v>
          </cell>
          <cell r="I223">
            <v>0</v>
          </cell>
        </row>
        <row r="224">
          <cell r="A224">
            <v>311870148400</v>
          </cell>
          <cell r="B224" t="str">
            <v>PODLOZKA 20</v>
          </cell>
          <cell r="C224" t="str">
            <v>/ISO7089</v>
          </cell>
          <cell r="D224" t="str">
            <v>KS</v>
          </cell>
          <cell r="E224">
            <v>1.05</v>
          </cell>
          <cell r="F224">
            <v>100</v>
          </cell>
          <cell r="G224">
            <v>0</v>
          </cell>
          <cell r="H224" t="str">
            <v>2c</v>
          </cell>
          <cell r="I224">
            <v>0</v>
          </cell>
        </row>
        <row r="225">
          <cell r="A225">
            <v>311870154500</v>
          </cell>
          <cell r="B225" t="str">
            <v>SROUB 8 20</v>
          </cell>
          <cell r="C225" t="str">
            <v>/DIN7991/A2</v>
          </cell>
          <cell r="D225" t="str">
            <v>KS</v>
          </cell>
          <cell r="E225">
            <v>1.17</v>
          </cell>
          <cell r="F225">
            <v>200</v>
          </cell>
          <cell r="G225">
            <v>0</v>
          </cell>
          <cell r="H225" t="str">
            <v>2a</v>
          </cell>
          <cell r="I225">
            <v>0</v>
          </cell>
        </row>
        <row r="226">
          <cell r="A226">
            <v>311870154700</v>
          </cell>
          <cell r="B226" t="str">
            <v>SROUB 8 10</v>
          </cell>
          <cell r="C226" t="str">
            <v>/DIN7991/A4</v>
          </cell>
          <cell r="D226" t="str">
            <v>KS</v>
          </cell>
          <cell r="E226">
            <v>2.0099999999999998</v>
          </cell>
          <cell r="F226">
            <v>500</v>
          </cell>
          <cell r="G226">
            <v>0</v>
          </cell>
          <cell r="H226" t="str">
            <v>2a</v>
          </cell>
          <cell r="I226">
            <v>0</v>
          </cell>
        </row>
        <row r="227">
          <cell r="A227">
            <v>311870154900</v>
          </cell>
          <cell r="B227" t="str">
            <v>SROUB 6 10</v>
          </cell>
          <cell r="C227" t="str">
            <v>/ISOISO 7380-1/A2</v>
          </cell>
          <cell r="D227" t="str">
            <v>KS</v>
          </cell>
          <cell r="E227">
            <v>0.47</v>
          </cell>
          <cell r="F227">
            <v>200</v>
          </cell>
          <cell r="G227">
            <v>0</v>
          </cell>
          <cell r="H227" t="str">
            <v>2a</v>
          </cell>
          <cell r="I227">
            <v>0</v>
          </cell>
        </row>
        <row r="228">
          <cell r="A228">
            <v>311870158900</v>
          </cell>
          <cell r="B228" t="str">
            <v>SROUB M2.2X5</v>
          </cell>
          <cell r="C228" t="str">
            <v>/BN 82428/PZ ZB</v>
          </cell>
          <cell r="D228" t="str">
            <v>KS</v>
          </cell>
          <cell r="E228">
            <v>0.31</v>
          </cell>
          <cell r="F228">
            <v>2000</v>
          </cell>
          <cell r="G228">
            <v>0</v>
          </cell>
          <cell r="H228" t="str">
            <v>2a</v>
          </cell>
          <cell r="I228">
            <v>0</v>
          </cell>
        </row>
        <row r="229">
          <cell r="A229">
            <v>311870159200</v>
          </cell>
          <cell r="B229" t="str">
            <v>SROUB 2,50 8</v>
          </cell>
          <cell r="C229" t="str">
            <v>/DIN7985/A2</v>
          </cell>
          <cell r="D229" t="str">
            <v>KS</v>
          </cell>
          <cell r="E229">
            <v>0.15</v>
          </cell>
          <cell r="F229">
            <v>2000</v>
          </cell>
          <cell r="G229">
            <v>0</v>
          </cell>
          <cell r="H229" t="str">
            <v>2a</v>
          </cell>
          <cell r="I229">
            <v>0</v>
          </cell>
        </row>
        <row r="230">
          <cell r="A230">
            <v>311870159600</v>
          </cell>
          <cell r="B230" t="str">
            <v>SROUB 3 8</v>
          </cell>
          <cell r="C230" t="str">
            <v>/ISO7380FL/A2</v>
          </cell>
          <cell r="D230" t="str">
            <v>KS</v>
          </cell>
          <cell r="E230">
            <v>0.14000000000000001</v>
          </cell>
          <cell r="F230">
            <v>500</v>
          </cell>
          <cell r="G230">
            <v>0</v>
          </cell>
          <cell r="H230" t="str">
            <v>2a</v>
          </cell>
          <cell r="I230">
            <v>0</v>
          </cell>
        </row>
        <row r="231">
          <cell r="A231">
            <v>311870159700</v>
          </cell>
          <cell r="B231" t="str">
            <v>SROUB 2,50 6</v>
          </cell>
          <cell r="C231" t="str">
            <v>/DIN965/A2</v>
          </cell>
          <cell r="D231" t="str">
            <v>KS</v>
          </cell>
          <cell r="E231">
            <v>0.11</v>
          </cell>
          <cell r="F231">
            <v>1000</v>
          </cell>
          <cell r="G231">
            <v>0</v>
          </cell>
          <cell r="H231" t="str">
            <v>2a</v>
          </cell>
          <cell r="I231">
            <v>0</v>
          </cell>
        </row>
        <row r="232">
          <cell r="A232">
            <v>311870159900</v>
          </cell>
          <cell r="B232" t="str">
            <v>SROUB 2,50 10</v>
          </cell>
          <cell r="C232" t="str">
            <v>/DIN7985/A2</v>
          </cell>
          <cell r="D232" t="str">
            <v>KS</v>
          </cell>
          <cell r="E232">
            <v>0.16</v>
          </cell>
          <cell r="F232">
            <v>2000</v>
          </cell>
          <cell r="G232">
            <v>0</v>
          </cell>
          <cell r="H232" t="str">
            <v>2a</v>
          </cell>
          <cell r="I232">
            <v>0</v>
          </cell>
        </row>
        <row r="233">
          <cell r="A233">
            <v>311870160500</v>
          </cell>
          <cell r="B233" t="str">
            <v>SROUB 5 25</v>
          </cell>
          <cell r="C233" t="str">
            <v>/DIN7380/A2</v>
          </cell>
          <cell r="D233" t="str">
            <v>KS</v>
          </cell>
          <cell r="E233">
            <v>0.64</v>
          </cell>
          <cell r="F233">
            <v>500</v>
          </cell>
          <cell r="G233">
            <v>0</v>
          </cell>
          <cell r="H233" t="str">
            <v>2a</v>
          </cell>
          <cell r="I233">
            <v>0</v>
          </cell>
        </row>
        <row r="234">
          <cell r="A234">
            <v>311870160600</v>
          </cell>
          <cell r="B234" t="str">
            <v>SROUB 4 20</v>
          </cell>
          <cell r="C234" t="str">
            <v>/DIN7380/A2</v>
          </cell>
          <cell r="D234" t="str">
            <v>KS</v>
          </cell>
          <cell r="E234">
            <v>0.35</v>
          </cell>
          <cell r="F234">
            <v>1000</v>
          </cell>
          <cell r="G234">
            <v>0</v>
          </cell>
          <cell r="H234" t="str">
            <v>2a</v>
          </cell>
          <cell r="I234">
            <v>0</v>
          </cell>
        </row>
        <row r="235">
          <cell r="A235">
            <v>311870161500</v>
          </cell>
          <cell r="B235" t="str">
            <v>SROUB 3 5</v>
          </cell>
          <cell r="C235" t="str">
            <v>/DIN912/A2</v>
          </cell>
          <cell r="D235" t="str">
            <v>KS</v>
          </cell>
          <cell r="E235">
            <v>0.18</v>
          </cell>
          <cell r="F235">
            <v>1000</v>
          </cell>
          <cell r="G235">
            <v>0</v>
          </cell>
          <cell r="H235" t="str">
            <v>2a</v>
          </cell>
          <cell r="I235">
            <v>0</v>
          </cell>
        </row>
        <row r="236">
          <cell r="A236">
            <v>444555006700</v>
          </cell>
          <cell r="B236" t="str">
            <v>PODLOZKA 8</v>
          </cell>
          <cell r="C236" t="str">
            <v>/CSN02 1702</v>
          </cell>
          <cell r="D236" t="str">
            <v>KS</v>
          </cell>
          <cell r="E236">
            <v>0.12</v>
          </cell>
          <cell r="F236">
            <v>1000</v>
          </cell>
          <cell r="G236">
            <v>0</v>
          </cell>
          <cell r="H236" t="str">
            <v>2c</v>
          </cell>
          <cell r="I236">
            <v>0</v>
          </cell>
        </row>
        <row r="237">
          <cell r="A237">
            <v>548001247800</v>
          </cell>
          <cell r="B237" t="str">
            <v>SVORNIK ZAV. PD M8X20/K*</v>
          </cell>
          <cell r="C237" t="str">
            <v>4.8/C2E /ISO13918 PD+PF</v>
          </cell>
          <cell r="D237" t="str">
            <v>KS</v>
          </cell>
          <cell r="E237">
            <v>9.7799999999999994</v>
          </cell>
          <cell r="F237">
            <v>100</v>
          </cell>
          <cell r="G237">
            <v>0</v>
          </cell>
          <cell r="H237" t="str">
            <v>2a</v>
          </cell>
          <cell r="I237">
            <v>0</v>
          </cell>
        </row>
        <row r="238">
          <cell r="A238" t="str">
            <v>548006079300W</v>
          </cell>
          <cell r="B238" t="str">
            <v>SROUB 6HRN 24X80 ISO401*</v>
          </cell>
          <cell r="C238" t="str">
            <v>/414842480</v>
          </cell>
          <cell r="D238" t="str">
            <v>KS</v>
          </cell>
          <cell r="E238">
            <v>9.8133999999999979</v>
          </cell>
          <cell r="F238">
            <v>100</v>
          </cell>
          <cell r="G238">
            <v>0</v>
          </cell>
          <cell r="H238" t="str">
            <v>2a</v>
          </cell>
          <cell r="I238">
            <v>0</v>
          </cell>
        </row>
        <row r="239">
          <cell r="A239" t="str">
            <v>548006079400W</v>
          </cell>
          <cell r="B239" t="str">
            <v>PODLOZKA 24 300HV ISO70*</v>
          </cell>
          <cell r="C239" t="str">
            <v>/464140724</v>
          </cell>
          <cell r="D239" t="str">
            <v>KS</v>
          </cell>
          <cell r="E239">
            <v>2.9255499999999999</v>
          </cell>
          <cell r="F239">
            <v>100</v>
          </cell>
          <cell r="G239">
            <v>0</v>
          </cell>
          <cell r="H239" t="str">
            <v>2c</v>
          </cell>
          <cell r="I239">
            <v>0</v>
          </cell>
        </row>
        <row r="240">
          <cell r="A240" t="str">
            <v>548006079500W</v>
          </cell>
          <cell r="B240" t="str">
            <v>MATICE 6HR 24 10 ISO7042</v>
          </cell>
          <cell r="C240" t="str">
            <v>/453340324</v>
          </cell>
          <cell r="D240" t="str">
            <v>KS</v>
          </cell>
          <cell r="E240">
            <v>5.0291333333333341</v>
          </cell>
          <cell r="F240">
            <v>100</v>
          </cell>
          <cell r="G240">
            <v>0</v>
          </cell>
          <cell r="H240" t="str">
            <v>2b</v>
          </cell>
          <cell r="I240">
            <v>0</v>
          </cell>
        </row>
        <row r="241">
          <cell r="A241" t="str">
            <v>548006079600W</v>
          </cell>
          <cell r="B241" t="str">
            <v>SROUB 12X25 ISO4017/10.9</v>
          </cell>
          <cell r="C241" t="str">
            <v>/414841225</v>
          </cell>
          <cell r="D241" t="str">
            <v>KS</v>
          </cell>
          <cell r="E241">
            <v>1.4864000000000002</v>
          </cell>
          <cell r="F241">
            <v>300</v>
          </cell>
          <cell r="G241">
            <v>0</v>
          </cell>
          <cell r="H241" t="str">
            <v>2a</v>
          </cell>
          <cell r="I241">
            <v>0</v>
          </cell>
        </row>
        <row r="242">
          <cell r="A242" t="str">
            <v>548006079700W</v>
          </cell>
          <cell r="B242" t="str">
            <v>PODLOZKA PRUZ.12 DIN6796</v>
          </cell>
          <cell r="C242" t="str">
            <v>/413512</v>
          </cell>
          <cell r="D242" t="str">
            <v>KS</v>
          </cell>
          <cell r="E242">
            <v>3.01</v>
          </cell>
          <cell r="F242">
            <v>1000</v>
          </cell>
          <cell r="G242">
            <v>0</v>
          </cell>
          <cell r="H242" t="str">
            <v>2c</v>
          </cell>
          <cell r="I242">
            <v>0</v>
          </cell>
        </row>
        <row r="243">
          <cell r="A243" t="str">
            <v>548006079800W</v>
          </cell>
          <cell r="B243" t="str">
            <v>PODLOZKA 30 160 ISO8738*</v>
          </cell>
          <cell r="C243" t="str">
            <v>/5150010130</v>
          </cell>
          <cell r="D243" t="str">
            <v>KS</v>
          </cell>
          <cell r="E243">
            <v>8.7774999999999999</v>
          </cell>
          <cell r="F243">
            <v>50</v>
          </cell>
          <cell r="G243">
            <v>0</v>
          </cell>
          <cell r="H243" t="str">
            <v>2c</v>
          </cell>
          <cell r="I243">
            <v>0</v>
          </cell>
        </row>
        <row r="244">
          <cell r="A244" t="str">
            <v>548006079900W</v>
          </cell>
          <cell r="B244" t="str">
            <v>SROUB 16X40 ISO10642/10*</v>
          </cell>
          <cell r="C244" t="str">
            <v>/412341640</v>
          </cell>
          <cell r="D244" t="str">
            <v>KS</v>
          </cell>
          <cell r="E244">
            <v>3.7173999999999991</v>
          </cell>
          <cell r="F244">
            <v>150</v>
          </cell>
          <cell r="G244">
            <v>0</v>
          </cell>
          <cell r="H244" t="str">
            <v>2a</v>
          </cell>
          <cell r="I244">
            <v>0</v>
          </cell>
        </row>
        <row r="245">
          <cell r="A245" t="str">
            <v>548006080000W</v>
          </cell>
          <cell r="B245" t="str">
            <v>SROUB 10X20 ISO4017/10.9</v>
          </cell>
          <cell r="C245" t="str">
            <v>/414841020</v>
          </cell>
          <cell r="D245" t="str">
            <v>KS</v>
          </cell>
          <cell r="E245">
            <v>1.81</v>
          </cell>
          <cell r="F245">
            <v>400</v>
          </cell>
          <cell r="G245">
            <v>0</v>
          </cell>
          <cell r="H245" t="str">
            <v>2a</v>
          </cell>
          <cell r="I245">
            <v>0</v>
          </cell>
        </row>
        <row r="246">
          <cell r="A246" t="str">
            <v>548006080200W</v>
          </cell>
          <cell r="B246" t="str">
            <v>PODLOZKA 1 10 300HV ISO*</v>
          </cell>
          <cell r="C246" t="str">
            <v>/991847299</v>
          </cell>
          <cell r="D246" t="str">
            <v>KS</v>
          </cell>
          <cell r="E246">
            <v>0.51982828012500004</v>
          </cell>
          <cell r="F246">
            <v>600</v>
          </cell>
          <cell r="G246">
            <v>0</v>
          </cell>
          <cell r="H246" t="str">
            <v>2c</v>
          </cell>
          <cell r="I246">
            <v>0</v>
          </cell>
        </row>
        <row r="247">
          <cell r="A247" t="str">
            <v>548006080300W</v>
          </cell>
          <cell r="B247" t="str">
            <v>MATICE M10 10 ISO7042 F*</v>
          </cell>
          <cell r="C247" t="str">
            <v>/453340310</v>
          </cell>
          <cell r="D247" t="str">
            <v>KS</v>
          </cell>
          <cell r="E247">
            <v>1.1759999999999999</v>
          </cell>
          <cell r="F247">
            <v>500</v>
          </cell>
          <cell r="G247">
            <v>0</v>
          </cell>
          <cell r="H247" t="str">
            <v>2b</v>
          </cell>
          <cell r="I247">
            <v>0</v>
          </cell>
        </row>
        <row r="248">
          <cell r="A248" t="str">
            <v>548006080400W</v>
          </cell>
          <cell r="B248" t="str">
            <v>PODLOZKA 1 16 300HV ISO*</v>
          </cell>
          <cell r="C248" t="str">
            <v>/991847301</v>
          </cell>
          <cell r="D248" t="str">
            <v>KS</v>
          </cell>
          <cell r="E248">
            <v>3.1718706962500001</v>
          </cell>
          <cell r="F248">
            <v>100</v>
          </cell>
          <cell r="G248">
            <v>0</v>
          </cell>
          <cell r="H248" t="str">
            <v>2c</v>
          </cell>
          <cell r="I248">
            <v>0</v>
          </cell>
        </row>
        <row r="249">
          <cell r="A249" t="str">
            <v>548006080600W</v>
          </cell>
          <cell r="B249" t="str">
            <v>SROUB 16X120 ISO4017/10*</v>
          </cell>
          <cell r="C249" t="str">
            <v>/4148416120</v>
          </cell>
          <cell r="D249" t="str">
            <v>KS</v>
          </cell>
          <cell r="E249">
            <v>10.467500000000001</v>
          </cell>
          <cell r="F249">
            <v>25</v>
          </cell>
          <cell r="G249">
            <v>0</v>
          </cell>
          <cell r="H249" t="str">
            <v>2a</v>
          </cell>
          <cell r="I249">
            <v>0</v>
          </cell>
        </row>
        <row r="250">
          <cell r="A250" t="str">
            <v>548006080700W</v>
          </cell>
          <cell r="B250" t="str">
            <v>PODLOZKA 16 300HV ISO70*</v>
          </cell>
          <cell r="C250" t="str">
            <v>/464140716</v>
          </cell>
          <cell r="D250" t="str">
            <v>KS</v>
          </cell>
          <cell r="E250">
            <v>0.51413333333333333</v>
          </cell>
          <cell r="F250">
            <v>1000</v>
          </cell>
          <cell r="G250">
            <v>0</v>
          </cell>
          <cell r="H250" t="str">
            <v>2c</v>
          </cell>
          <cell r="I250">
            <v>0</v>
          </cell>
        </row>
        <row r="251">
          <cell r="A251" t="str">
            <v>548006080800W</v>
          </cell>
          <cell r="B251" t="str">
            <v>MATICE M16 10 ISO7042 F*</v>
          </cell>
          <cell r="C251" t="str">
            <v>/453340316</v>
          </cell>
          <cell r="D251" t="str">
            <v>KS</v>
          </cell>
          <cell r="E251">
            <v>1.4016666666666666</v>
          </cell>
          <cell r="F251">
            <v>300</v>
          </cell>
          <cell r="G251">
            <v>0</v>
          </cell>
          <cell r="H251" t="str">
            <v>2b</v>
          </cell>
          <cell r="I251">
            <v>0</v>
          </cell>
        </row>
        <row r="252">
          <cell r="A252" t="str">
            <v>548006080900W</v>
          </cell>
          <cell r="B252" t="str">
            <v>SROUB 10X100 ISO4014/10*</v>
          </cell>
          <cell r="C252" t="str">
            <v>/4146410100</v>
          </cell>
          <cell r="D252" t="str">
            <v>KS</v>
          </cell>
          <cell r="E252">
            <v>6.01</v>
          </cell>
          <cell r="F252">
            <v>50</v>
          </cell>
          <cell r="G252">
            <v>0</v>
          </cell>
          <cell r="H252" t="str">
            <v>2a</v>
          </cell>
          <cell r="I252">
            <v>0</v>
          </cell>
        </row>
        <row r="253">
          <cell r="A253" t="str">
            <v>548006081000W</v>
          </cell>
          <cell r="B253" t="str">
            <v>PODLOZKA PRUZ.16 DIN6796</v>
          </cell>
          <cell r="C253" t="str">
            <v>/413516</v>
          </cell>
          <cell r="D253" t="str">
            <v>KS</v>
          </cell>
          <cell r="E253">
            <v>4.7</v>
          </cell>
          <cell r="F253">
            <v>2000</v>
          </cell>
          <cell r="G253">
            <v>0</v>
          </cell>
          <cell r="H253" t="str">
            <v>2c</v>
          </cell>
          <cell r="I253">
            <v>0</v>
          </cell>
        </row>
        <row r="254">
          <cell r="A254" t="str">
            <v>548006081100W</v>
          </cell>
          <cell r="B254" t="str">
            <v>SROUB 16X40 ISO4017/10.9</v>
          </cell>
          <cell r="C254" t="str">
            <v>/414841640</v>
          </cell>
          <cell r="D254" t="str">
            <v>KS</v>
          </cell>
          <cell r="E254">
            <v>4.1376587605333333</v>
          </cell>
          <cell r="F254">
            <v>50</v>
          </cell>
          <cell r="G254">
            <v>0</v>
          </cell>
          <cell r="H254" t="str">
            <v>2a</v>
          </cell>
          <cell r="I254">
            <v>0</v>
          </cell>
        </row>
        <row r="255">
          <cell r="A255" t="str">
            <v>548006081200W</v>
          </cell>
          <cell r="B255" t="str">
            <v>SROUB 16X160 ISO4014/10*</v>
          </cell>
          <cell r="C255" t="str">
            <v>/4146416160</v>
          </cell>
          <cell r="D255" t="str">
            <v>KS</v>
          </cell>
          <cell r="E255">
            <v>7.4758333333333331</v>
          </cell>
          <cell r="F255">
            <v>25</v>
          </cell>
          <cell r="G255">
            <v>0</v>
          </cell>
          <cell r="H255" t="str">
            <v>2a</v>
          </cell>
          <cell r="I255">
            <v>0</v>
          </cell>
        </row>
        <row r="256">
          <cell r="A256" t="str">
            <v>548006081300W</v>
          </cell>
          <cell r="B256" t="str">
            <v>SROUB 6HR 12X30 ISO4017*</v>
          </cell>
          <cell r="C256" t="str">
            <v>/414841230</v>
          </cell>
          <cell r="D256" t="str">
            <v>KS</v>
          </cell>
          <cell r="E256">
            <v>1.4496500000000001</v>
          </cell>
          <cell r="F256">
            <v>200</v>
          </cell>
          <cell r="G256">
            <v>0</v>
          </cell>
          <cell r="H256" t="str">
            <v>2a</v>
          </cell>
          <cell r="I256">
            <v>0</v>
          </cell>
        </row>
        <row r="257">
          <cell r="A257" t="str">
            <v>548006081400W</v>
          </cell>
          <cell r="B257" t="str">
            <v>SROUB 6HR 10X25 ISO4017*</v>
          </cell>
          <cell r="C257" t="str">
            <v>/414841025</v>
          </cell>
          <cell r="D257" t="str">
            <v>KS</v>
          </cell>
          <cell r="E257">
            <v>0.98729999999999996</v>
          </cell>
          <cell r="F257">
            <v>200</v>
          </cell>
          <cell r="G257">
            <v>0</v>
          </cell>
          <cell r="H257" t="str">
            <v>2a</v>
          </cell>
          <cell r="I257">
            <v>0</v>
          </cell>
        </row>
        <row r="258">
          <cell r="A258" t="str">
            <v>548006081500W</v>
          </cell>
          <cell r="B258" t="str">
            <v>SROUB 6HR 10X30 ISO4017*</v>
          </cell>
          <cell r="C258" t="str">
            <v>/414841030</v>
          </cell>
          <cell r="D258" t="str">
            <v>KS</v>
          </cell>
          <cell r="E258">
            <v>1.97</v>
          </cell>
          <cell r="F258">
            <v>400</v>
          </cell>
          <cell r="G258">
            <v>0</v>
          </cell>
          <cell r="H258" t="str">
            <v>2a</v>
          </cell>
          <cell r="I258">
            <v>0</v>
          </cell>
        </row>
        <row r="259">
          <cell r="A259" t="str">
            <v>548006081600W</v>
          </cell>
          <cell r="B259" t="str">
            <v>SROUB 6HR 8X20 ISO4017/*</v>
          </cell>
          <cell r="C259" t="str">
            <v>/414848 20</v>
          </cell>
          <cell r="D259" t="str">
            <v>KS</v>
          </cell>
          <cell r="E259">
            <v>0.96</v>
          </cell>
          <cell r="F259">
            <v>200</v>
          </cell>
          <cell r="G259">
            <v>0</v>
          </cell>
          <cell r="H259" t="str">
            <v>2a</v>
          </cell>
          <cell r="I259">
            <v>0</v>
          </cell>
        </row>
        <row r="260">
          <cell r="A260" t="str">
            <v>548006081800W</v>
          </cell>
          <cell r="B260" t="str">
            <v>SROUB 6HR 12X20 ISO4017*</v>
          </cell>
          <cell r="C260" t="str">
            <v>/414841220</v>
          </cell>
          <cell r="D260" t="str">
            <v>KS</v>
          </cell>
          <cell r="E260">
            <v>2.6219999999999999</v>
          </cell>
          <cell r="F260">
            <v>100</v>
          </cell>
          <cell r="G260">
            <v>0</v>
          </cell>
          <cell r="H260" t="str">
            <v>2a</v>
          </cell>
          <cell r="I260">
            <v>0</v>
          </cell>
        </row>
        <row r="261">
          <cell r="A261" t="str">
            <v>548006081900W</v>
          </cell>
          <cell r="B261" t="str">
            <v>PODLOZKA 1 12 ISO7093/3*</v>
          </cell>
          <cell r="C261" t="str">
            <v>/991847300</v>
          </cell>
          <cell r="D261" t="str">
            <v>KS</v>
          </cell>
          <cell r="E261">
            <v>1.486</v>
          </cell>
          <cell r="F261">
            <v>100</v>
          </cell>
          <cell r="G261">
            <v>0</v>
          </cell>
          <cell r="H261" t="str">
            <v>2c</v>
          </cell>
          <cell r="I261">
            <v>0</v>
          </cell>
        </row>
        <row r="262">
          <cell r="A262" t="str">
            <v>548006082000W</v>
          </cell>
          <cell r="B262" t="str">
            <v>SROUB 16X50 ISO4017/10.9</v>
          </cell>
          <cell r="C262" t="str">
            <v>/414841650</v>
          </cell>
          <cell r="D262" t="str">
            <v>KS</v>
          </cell>
          <cell r="E262">
            <v>3.2571600000000003</v>
          </cell>
          <cell r="F262">
            <v>350</v>
          </cell>
          <cell r="G262">
            <v>0</v>
          </cell>
          <cell r="H262" t="str">
            <v>2a</v>
          </cell>
          <cell r="I262">
            <v>0</v>
          </cell>
        </row>
        <row r="263">
          <cell r="A263" t="str">
            <v>548006082100W</v>
          </cell>
          <cell r="B263" t="str">
            <v>SROUB 6HR 20X70 ISO4017*</v>
          </cell>
          <cell r="C263" t="str">
            <v>/414842070</v>
          </cell>
          <cell r="D263" t="str">
            <v>KS</v>
          </cell>
          <cell r="E263">
            <v>5.1299249999999992</v>
          </cell>
          <cell r="F263">
            <v>300</v>
          </cell>
          <cell r="G263">
            <v>0</v>
          </cell>
          <cell r="H263" t="str">
            <v>2a</v>
          </cell>
          <cell r="I263">
            <v>0</v>
          </cell>
        </row>
        <row r="264">
          <cell r="A264" t="str">
            <v>548006082200W</v>
          </cell>
          <cell r="B264" t="str">
            <v>PODLOZKA 20 ISO7089/300*</v>
          </cell>
          <cell r="C264" t="str">
            <v>/464140720</v>
          </cell>
          <cell r="D264" t="str">
            <v>KS</v>
          </cell>
          <cell r="E264">
            <v>0.56455000000000011</v>
          </cell>
          <cell r="F264">
            <v>800</v>
          </cell>
          <cell r="G264">
            <v>0</v>
          </cell>
          <cell r="H264" t="str">
            <v>2c</v>
          </cell>
          <cell r="I264">
            <v>0</v>
          </cell>
        </row>
        <row r="265">
          <cell r="A265" t="str">
            <v>548006082300W</v>
          </cell>
          <cell r="B265" t="str">
            <v>MATICE 20 10 ISO7042 FL*</v>
          </cell>
          <cell r="C265" t="str">
            <v>/453340320</v>
          </cell>
          <cell r="D265" t="str">
            <v>KS</v>
          </cell>
          <cell r="E265">
            <v>4.5368666666666675</v>
          </cell>
          <cell r="F265">
            <v>125</v>
          </cell>
          <cell r="G265">
            <v>0</v>
          </cell>
          <cell r="H265" t="str">
            <v>2b</v>
          </cell>
          <cell r="I265">
            <v>0</v>
          </cell>
        </row>
        <row r="266">
          <cell r="A266" t="str">
            <v>548006082400W</v>
          </cell>
          <cell r="B266" t="str">
            <v>SROUB 16X50 ISO10642/10*</v>
          </cell>
          <cell r="C266" t="str">
            <v>/412341650</v>
          </cell>
          <cell r="D266" t="str">
            <v>KS</v>
          </cell>
          <cell r="E266">
            <v>8.9700000000000006</v>
          </cell>
          <cell r="F266">
            <v>100</v>
          </cell>
          <cell r="G266">
            <v>0</v>
          </cell>
          <cell r="H266" t="str">
            <v>2a</v>
          </cell>
          <cell r="I266">
            <v>0</v>
          </cell>
        </row>
        <row r="267">
          <cell r="A267" t="str">
            <v>548006082500W</v>
          </cell>
          <cell r="B267" t="str">
            <v>SROUB 16X30 ISO4017/10.9</v>
          </cell>
          <cell r="C267" t="str">
            <v>/414841630</v>
          </cell>
          <cell r="D267" t="str">
            <v>KS</v>
          </cell>
          <cell r="E267">
            <v>6.18</v>
          </cell>
          <cell r="F267">
            <v>100</v>
          </cell>
          <cell r="G267">
            <v>0</v>
          </cell>
          <cell r="H267" t="str">
            <v>2a</v>
          </cell>
          <cell r="I267">
            <v>0</v>
          </cell>
        </row>
        <row r="268">
          <cell r="A268" t="str">
            <v>548006082600W</v>
          </cell>
          <cell r="B268" t="str">
            <v>SROUB 6HR 8X16 ISO4017/*</v>
          </cell>
          <cell r="C268" t="str">
            <v>/414848 16</v>
          </cell>
          <cell r="D268" t="str">
            <v>KS</v>
          </cell>
          <cell r="E268">
            <v>0.98</v>
          </cell>
          <cell r="F268">
            <v>200</v>
          </cell>
          <cell r="G268">
            <v>0</v>
          </cell>
          <cell r="H268" t="str">
            <v>2a</v>
          </cell>
          <cell r="I268">
            <v>0</v>
          </cell>
        </row>
        <row r="269">
          <cell r="A269" t="str">
            <v>548006082700W</v>
          </cell>
          <cell r="B269" t="str">
            <v>PODLOZKA PRUZ.20 DIN6796</v>
          </cell>
          <cell r="C269" t="str">
            <v>/413520</v>
          </cell>
          <cell r="D269" t="str">
            <v>KS</v>
          </cell>
          <cell r="E269">
            <v>7.9409999999999998</v>
          </cell>
          <cell r="F269">
            <v>100</v>
          </cell>
          <cell r="G269">
            <v>0</v>
          </cell>
          <cell r="H269" t="str">
            <v>2c</v>
          </cell>
          <cell r="I269">
            <v>0</v>
          </cell>
        </row>
        <row r="270">
          <cell r="A270" t="str">
            <v>548006082800W</v>
          </cell>
          <cell r="B270" t="str">
            <v>SROUB 6HR 20X55 ISO4017*</v>
          </cell>
          <cell r="C270" t="str">
            <v>/414842055</v>
          </cell>
          <cell r="D270" t="str">
            <v>KS</v>
          </cell>
          <cell r="E270">
            <v>7.3161500000000004</v>
          </cell>
          <cell r="F270">
            <v>25</v>
          </cell>
          <cell r="G270">
            <v>0</v>
          </cell>
          <cell r="H270" t="str">
            <v>2a</v>
          </cell>
          <cell r="I270">
            <v>0</v>
          </cell>
        </row>
        <row r="271">
          <cell r="A271" t="str">
            <v>548006082900W</v>
          </cell>
          <cell r="B271" t="str">
            <v>SROUB 20X320 ISO4014/10*</v>
          </cell>
          <cell r="C271" t="str">
            <v>/4146420320</v>
          </cell>
          <cell r="D271" t="str">
            <v>KS</v>
          </cell>
          <cell r="E271">
            <v>89.710250000000002</v>
          </cell>
          <cell r="F271">
            <v>10</v>
          </cell>
          <cell r="G271">
            <v>0</v>
          </cell>
          <cell r="H271" t="str">
            <v>2a</v>
          </cell>
          <cell r="I271">
            <v>0</v>
          </cell>
        </row>
        <row r="272">
          <cell r="A272" t="str">
            <v>548006083100W</v>
          </cell>
          <cell r="B272" t="str">
            <v>SROUB 10X30 ISO4762/10.9</v>
          </cell>
          <cell r="C272" t="str">
            <v>/415041030</v>
          </cell>
          <cell r="D272" t="str">
            <v>KS</v>
          </cell>
          <cell r="E272">
            <v>2.2400000000000002</v>
          </cell>
          <cell r="F272">
            <v>400</v>
          </cell>
          <cell r="G272">
            <v>0</v>
          </cell>
          <cell r="H272" t="str">
            <v>2a</v>
          </cell>
          <cell r="I272">
            <v>0</v>
          </cell>
        </row>
        <row r="273">
          <cell r="A273" t="str">
            <v>548006083200W</v>
          </cell>
          <cell r="B273" t="str">
            <v>SROUB 16X25 ISO4017/10.9</v>
          </cell>
          <cell r="C273" t="str">
            <v>/414841625</v>
          </cell>
          <cell r="D273" t="str">
            <v>KS</v>
          </cell>
          <cell r="E273">
            <v>6.89</v>
          </cell>
          <cell r="F273">
            <v>50</v>
          </cell>
          <cell r="G273">
            <v>0</v>
          </cell>
          <cell r="H273" t="str">
            <v>2a</v>
          </cell>
          <cell r="I273">
            <v>0</v>
          </cell>
        </row>
        <row r="274">
          <cell r="A274" t="str">
            <v>548006083400W</v>
          </cell>
          <cell r="B274" t="str">
            <v>SROUB 12X35 ISO4017/10.9</v>
          </cell>
          <cell r="C274" t="str">
            <v>/414841235</v>
          </cell>
          <cell r="D274" t="str">
            <v>KS</v>
          </cell>
          <cell r="E274">
            <v>1.6130500000000001</v>
          </cell>
          <cell r="F274">
            <v>100</v>
          </cell>
          <cell r="G274">
            <v>0</v>
          </cell>
          <cell r="H274" t="str">
            <v>2a</v>
          </cell>
          <cell r="I274">
            <v>0</v>
          </cell>
        </row>
        <row r="275">
          <cell r="A275" t="str">
            <v>548006083500W</v>
          </cell>
          <cell r="B275" t="str">
            <v>SROUB 16X65 ISO4017/10.9</v>
          </cell>
          <cell r="C275" t="str">
            <v>/414841665</v>
          </cell>
          <cell r="D275" t="str">
            <v>KS</v>
          </cell>
          <cell r="E275">
            <v>4.3115199999999998</v>
          </cell>
          <cell r="F275">
            <v>150</v>
          </cell>
          <cell r="G275">
            <v>0</v>
          </cell>
          <cell r="H275" t="str">
            <v>2a</v>
          </cell>
          <cell r="I275">
            <v>0</v>
          </cell>
        </row>
        <row r="276">
          <cell r="A276" t="str">
            <v>548006083600W</v>
          </cell>
          <cell r="B276" t="str">
            <v>PODLOZKA 1 8 300HV ISO7*</v>
          </cell>
          <cell r="C276" t="str">
            <v>/991947730</v>
          </cell>
          <cell r="D276" t="str">
            <v>KS</v>
          </cell>
          <cell r="E276">
            <v>4.2299999999999997E-2</v>
          </cell>
          <cell r="F276">
            <v>500</v>
          </cell>
          <cell r="G276">
            <v>0</v>
          </cell>
          <cell r="H276" t="str">
            <v>2c</v>
          </cell>
          <cell r="I276">
            <v>0</v>
          </cell>
        </row>
        <row r="277">
          <cell r="A277" t="str">
            <v>548006084200W</v>
          </cell>
          <cell r="B277" t="str">
            <v>PODLOZKA 12 300HV ISO70*</v>
          </cell>
          <cell r="C277" t="str">
            <v>/464140712</v>
          </cell>
          <cell r="D277" t="str">
            <v>KS</v>
          </cell>
          <cell r="E277">
            <v>0.8</v>
          </cell>
          <cell r="F277">
            <v>500</v>
          </cell>
          <cell r="G277">
            <v>0</v>
          </cell>
          <cell r="H277" t="str">
            <v>2c</v>
          </cell>
          <cell r="I277">
            <v>0</v>
          </cell>
        </row>
        <row r="278">
          <cell r="A278" t="str">
            <v>548006084400W</v>
          </cell>
          <cell r="B278" t="str">
            <v>SROUB 16X70 ISO4017/10.9</v>
          </cell>
          <cell r="C278" t="str">
            <v>/414841670</v>
          </cell>
          <cell r="D278" t="str">
            <v>KS</v>
          </cell>
          <cell r="E278">
            <v>2.9253750000000007</v>
          </cell>
          <cell r="F278">
            <v>200</v>
          </cell>
          <cell r="G278">
            <v>0</v>
          </cell>
          <cell r="H278" t="str">
            <v>2a</v>
          </cell>
          <cell r="I278">
            <v>0</v>
          </cell>
        </row>
        <row r="279">
          <cell r="A279" t="str">
            <v>548006084500W</v>
          </cell>
          <cell r="B279" t="str">
            <v>SROUB 12X55  ISO4014/10*</v>
          </cell>
          <cell r="C279" t="str">
            <v>/346040597</v>
          </cell>
          <cell r="D279" t="str">
            <v>KS</v>
          </cell>
          <cell r="E279">
            <v>0.2039</v>
          </cell>
          <cell r="F279">
            <v>100</v>
          </cell>
          <cell r="G279">
            <v>0</v>
          </cell>
          <cell r="H279" t="str">
            <v>2a</v>
          </cell>
          <cell r="I279">
            <v>0</v>
          </cell>
        </row>
        <row r="280">
          <cell r="A280" t="str">
            <v>548006084600W</v>
          </cell>
          <cell r="B280" t="str">
            <v>MATICE M12 10 ISO7042  *</v>
          </cell>
          <cell r="C280" t="str">
            <v>/453340312</v>
          </cell>
          <cell r="D280" t="str">
            <v>KS</v>
          </cell>
          <cell r="E280">
            <v>1.0601499999999999</v>
          </cell>
          <cell r="F280">
            <v>100</v>
          </cell>
          <cell r="G280">
            <v>0</v>
          </cell>
          <cell r="H280" t="str">
            <v>2b</v>
          </cell>
          <cell r="I280">
            <v>0</v>
          </cell>
        </row>
        <row r="281">
          <cell r="A281" t="str">
            <v>548006084700W</v>
          </cell>
          <cell r="B281" t="str">
            <v>MATICE M10 ISO4032/10FL*</v>
          </cell>
          <cell r="C281" t="str">
            <v>/452840310</v>
          </cell>
          <cell r="D281" t="str">
            <v>KS</v>
          </cell>
          <cell r="E281">
            <v>0.83</v>
          </cell>
          <cell r="F281">
            <v>500</v>
          </cell>
          <cell r="G281">
            <v>0</v>
          </cell>
          <cell r="H281" t="str">
            <v>2b</v>
          </cell>
          <cell r="I281">
            <v>0</v>
          </cell>
        </row>
        <row r="282">
          <cell r="A282" t="str">
            <v>548006084800W</v>
          </cell>
          <cell r="B282" t="str">
            <v>MATICE M16 ISO4032/10FL*</v>
          </cell>
          <cell r="C282" t="str">
            <v>/452840316</v>
          </cell>
          <cell r="D282" t="str">
            <v>KS</v>
          </cell>
          <cell r="E282">
            <v>2.919</v>
          </cell>
          <cell r="F282">
            <v>200</v>
          </cell>
          <cell r="G282">
            <v>0</v>
          </cell>
          <cell r="H282" t="str">
            <v>2b</v>
          </cell>
          <cell r="I282">
            <v>0</v>
          </cell>
        </row>
        <row r="283">
          <cell r="A283" t="str">
            <v>548006085000W</v>
          </cell>
          <cell r="B283" t="str">
            <v>MATICE M36 ISO4032/10FL*</v>
          </cell>
          <cell r="C283" t="str">
            <v>/452840336</v>
          </cell>
          <cell r="D283" t="str">
            <v>KS</v>
          </cell>
          <cell r="E283">
            <v>34.491533333333336</v>
          </cell>
          <cell r="F283">
            <v>100</v>
          </cell>
          <cell r="G283">
            <v>0</v>
          </cell>
          <cell r="H283" t="str">
            <v>2b</v>
          </cell>
          <cell r="I283">
            <v>0</v>
          </cell>
        </row>
        <row r="284">
          <cell r="A284" t="str">
            <v>548006085100W</v>
          </cell>
          <cell r="B284" t="str">
            <v>MATICE M36  DIN7967/TZN</v>
          </cell>
          <cell r="C284" t="str">
            <v>/3169936</v>
          </cell>
          <cell r="D284" t="str">
            <v>KS</v>
          </cell>
          <cell r="E284">
            <v>15.748921193566666</v>
          </cell>
          <cell r="F284">
            <v>75</v>
          </cell>
          <cell r="G284">
            <v>0</v>
          </cell>
          <cell r="H284" t="str">
            <v>2b</v>
          </cell>
          <cell r="I284">
            <v>0</v>
          </cell>
        </row>
        <row r="285">
          <cell r="A285" t="str">
            <v>548006085200W</v>
          </cell>
          <cell r="B285" t="str">
            <v>PODLOZKA 36 ISO7089/300*</v>
          </cell>
          <cell r="C285" t="str">
            <v>/464140736</v>
          </cell>
          <cell r="D285" t="str">
            <v>KS</v>
          </cell>
          <cell r="E285">
            <v>6.9690000000000003</v>
          </cell>
          <cell r="F285">
            <v>50</v>
          </cell>
          <cell r="G285">
            <v>0</v>
          </cell>
          <cell r="H285" t="str">
            <v>2c</v>
          </cell>
          <cell r="I285">
            <v>0</v>
          </cell>
        </row>
        <row r="286">
          <cell r="A286" t="str">
            <v>548006085400W</v>
          </cell>
          <cell r="B286" t="str">
            <v>SROUB M24X160 ISO4014/1*</v>
          </cell>
          <cell r="C286" t="str">
            <v>/4146424160</v>
          </cell>
          <cell r="D286" t="str">
            <v>KS</v>
          </cell>
          <cell r="E286">
            <v>33.406399999999998</v>
          </cell>
          <cell r="F286">
            <v>20</v>
          </cell>
          <cell r="G286">
            <v>0</v>
          </cell>
          <cell r="H286" t="str">
            <v>2a</v>
          </cell>
          <cell r="I286">
            <v>0</v>
          </cell>
        </row>
        <row r="287">
          <cell r="A287" t="str">
            <v>548006085500W</v>
          </cell>
          <cell r="B287" t="str">
            <v>PODLOZKA 24  DIN6796 FST</v>
          </cell>
          <cell r="C287" t="str">
            <v>/413524</v>
          </cell>
          <cell r="D287" t="str">
            <v>KS</v>
          </cell>
          <cell r="E287">
            <v>0.748</v>
          </cell>
          <cell r="F287">
            <v>50</v>
          </cell>
          <cell r="G287">
            <v>0</v>
          </cell>
          <cell r="H287" t="str">
            <v>2c</v>
          </cell>
          <cell r="I287">
            <v>0</v>
          </cell>
        </row>
        <row r="288">
          <cell r="A288" t="str">
            <v>548006085700W</v>
          </cell>
          <cell r="B288" t="str">
            <v>SROUB M16X120 ISO4014/1*</v>
          </cell>
          <cell r="C288" t="str">
            <v>/4146416120</v>
          </cell>
          <cell r="D288" t="str">
            <v>KS</v>
          </cell>
          <cell r="E288">
            <v>8.2839999999999989</v>
          </cell>
          <cell r="F288">
            <v>25</v>
          </cell>
          <cell r="G288">
            <v>0</v>
          </cell>
          <cell r="H288" t="str">
            <v>2a</v>
          </cell>
          <cell r="I288">
            <v>0</v>
          </cell>
        </row>
        <row r="289">
          <cell r="A289" t="str">
            <v>548006085900W</v>
          </cell>
          <cell r="B289" t="str">
            <v>PODLOZKA 30 ISO7089/300*</v>
          </cell>
          <cell r="C289" t="str">
            <v>/464140730</v>
          </cell>
          <cell r="D289" t="str">
            <v>KS</v>
          </cell>
          <cell r="E289">
            <v>7.33</v>
          </cell>
          <cell r="F289">
            <v>50</v>
          </cell>
          <cell r="G289">
            <v>0</v>
          </cell>
          <cell r="H289" t="str">
            <v>2c</v>
          </cell>
          <cell r="I289">
            <v>0</v>
          </cell>
        </row>
        <row r="290">
          <cell r="A290" t="str">
            <v>548006086000W</v>
          </cell>
          <cell r="B290" t="str">
            <v>MATICE M30 ISO4032/10 F*</v>
          </cell>
          <cell r="C290" t="str">
            <v>/452840330</v>
          </cell>
          <cell r="D290" t="str">
            <v>KS</v>
          </cell>
          <cell r="E290">
            <v>1.3359000000000001</v>
          </cell>
          <cell r="F290">
            <v>75</v>
          </cell>
          <cell r="G290">
            <v>0</v>
          </cell>
          <cell r="H290" t="str">
            <v>2b</v>
          </cell>
          <cell r="I290">
            <v>0</v>
          </cell>
        </row>
        <row r="291">
          <cell r="A291">
            <v>60010011170006</v>
          </cell>
          <cell r="B291" t="str">
            <v>PODLOZKA 8,40</v>
          </cell>
          <cell r="C291" t="str">
            <v>DIN 125 /CSN021702 A2</v>
          </cell>
          <cell r="D291" t="str">
            <v>KS</v>
          </cell>
          <cell r="E291">
            <v>0.2</v>
          </cell>
          <cell r="F291">
            <v>1000</v>
          </cell>
          <cell r="G291">
            <v>0</v>
          </cell>
          <cell r="H291" t="str">
            <v>2c</v>
          </cell>
          <cell r="I291">
            <v>0</v>
          </cell>
        </row>
        <row r="292">
          <cell r="A292">
            <v>60010020880006</v>
          </cell>
          <cell r="B292" t="str">
            <v>PODLOZKA 10,50</v>
          </cell>
          <cell r="C292" t="str">
            <v>DIN 125 /CSN021702 A2</v>
          </cell>
          <cell r="D292" t="str">
            <v>KS</v>
          </cell>
          <cell r="E292">
            <v>0.34</v>
          </cell>
          <cell r="F292">
            <v>500</v>
          </cell>
          <cell r="G292">
            <v>0</v>
          </cell>
          <cell r="H292" t="str">
            <v>2c</v>
          </cell>
          <cell r="I292">
            <v>0</v>
          </cell>
        </row>
        <row r="293">
          <cell r="A293">
            <v>60010057200006</v>
          </cell>
          <cell r="B293" t="str">
            <v>MATICE M8</v>
          </cell>
          <cell r="C293" t="str">
            <v>DIN 439 /CSN021403</v>
          </cell>
          <cell r="D293" t="str">
            <v>KS</v>
          </cell>
          <cell r="E293">
            <v>0.21</v>
          </cell>
          <cell r="F293">
            <v>1000</v>
          </cell>
          <cell r="G293">
            <v>0</v>
          </cell>
          <cell r="H293" t="str">
            <v>2b</v>
          </cell>
          <cell r="I293">
            <v>0</v>
          </cell>
        </row>
        <row r="294">
          <cell r="A294">
            <v>7401019045400</v>
          </cell>
          <cell r="B294" t="str">
            <v>MATICE 8 8</v>
          </cell>
          <cell r="C294" t="str">
            <v>/DIN929/HEXAGON</v>
          </cell>
          <cell r="D294" t="str">
            <v>KS</v>
          </cell>
          <cell r="E294">
            <v>1.74</v>
          </cell>
          <cell r="F294">
            <v>1000</v>
          </cell>
          <cell r="G294">
            <v>0</v>
          </cell>
          <cell r="H294" t="str">
            <v>2b</v>
          </cell>
          <cell r="I294">
            <v>0</v>
          </cell>
        </row>
        <row r="295">
          <cell r="A295">
            <v>7401019056700</v>
          </cell>
          <cell r="B295" t="str">
            <v>SROUB 8 12 8,80</v>
          </cell>
          <cell r="C295" t="str">
            <v>/ISO4017/A2C</v>
          </cell>
          <cell r="D295" t="str">
            <v>KS</v>
          </cell>
          <cell r="E295">
            <v>0.5099999999999999</v>
          </cell>
          <cell r="F295">
            <v>2600</v>
          </cell>
          <cell r="G295">
            <v>1771</v>
          </cell>
          <cell r="H295" t="str">
            <v>2a</v>
          </cell>
          <cell r="I295">
            <v>2125.1999999999998</v>
          </cell>
        </row>
        <row r="296">
          <cell r="A296">
            <v>7401019058700</v>
          </cell>
          <cell r="B296" t="str">
            <v>SROUB M4 8</v>
          </cell>
          <cell r="C296" t="str">
            <v>/ISO4762/A2-70</v>
          </cell>
          <cell r="D296" t="str">
            <v>KS</v>
          </cell>
          <cell r="E296">
            <v>0.28999999999999998</v>
          </cell>
          <cell r="F296">
            <v>1000</v>
          </cell>
          <cell r="G296">
            <v>0</v>
          </cell>
          <cell r="H296" t="str">
            <v>2a</v>
          </cell>
          <cell r="I296">
            <v>0</v>
          </cell>
        </row>
        <row r="297">
          <cell r="A297">
            <v>7401021018600</v>
          </cell>
          <cell r="B297" t="str">
            <v>SROUB 6 16</v>
          </cell>
          <cell r="C297" t="str">
            <v>/ISO4017/A2C/8.8</v>
          </cell>
          <cell r="D297" t="str">
            <v>KS</v>
          </cell>
          <cell r="E297">
            <v>0.27</v>
          </cell>
          <cell r="F297">
            <v>200</v>
          </cell>
          <cell r="G297">
            <v>0</v>
          </cell>
          <cell r="H297" t="str">
            <v>2a</v>
          </cell>
          <cell r="I297">
            <v>0</v>
          </cell>
        </row>
        <row r="298">
          <cell r="A298">
            <v>7401022024300</v>
          </cell>
          <cell r="B298" t="str">
            <v>SROUB M6 20</v>
          </cell>
          <cell r="C298" t="str">
            <v>/ISO4017/A2 70</v>
          </cell>
          <cell r="D298" t="str">
            <v>KS</v>
          </cell>
          <cell r="E298">
            <v>0.75</v>
          </cell>
          <cell r="F298">
            <v>100</v>
          </cell>
          <cell r="G298">
            <v>0</v>
          </cell>
          <cell r="H298" t="str">
            <v>2a</v>
          </cell>
          <cell r="I298">
            <v>0</v>
          </cell>
        </row>
        <row r="299">
          <cell r="A299">
            <v>7401022024600</v>
          </cell>
          <cell r="B299" t="str">
            <v>SROUB M8 10 8,80</v>
          </cell>
          <cell r="C299" t="str">
            <v>/ISO4017/A2C</v>
          </cell>
          <cell r="D299" t="str">
            <v>KS</v>
          </cell>
          <cell r="E299">
            <v>0.48000000000000009</v>
          </cell>
          <cell r="F299">
            <v>84300</v>
          </cell>
          <cell r="G299">
            <v>85276</v>
          </cell>
          <cell r="H299" t="str">
            <v>2a</v>
          </cell>
          <cell r="I299">
            <v>102331.2</v>
          </cell>
        </row>
        <row r="300">
          <cell r="A300">
            <v>7401022024900</v>
          </cell>
          <cell r="B300" t="str">
            <v>SROUB M10 16</v>
          </cell>
          <cell r="C300" t="str">
            <v>/ISO4017/A2 70</v>
          </cell>
          <cell r="D300" t="str">
            <v>KS</v>
          </cell>
          <cell r="E300">
            <v>2.19</v>
          </cell>
          <cell r="F300">
            <v>1100</v>
          </cell>
          <cell r="G300">
            <v>1282</v>
          </cell>
          <cell r="H300" t="str">
            <v>2a</v>
          </cell>
          <cell r="I300">
            <v>1538.4</v>
          </cell>
        </row>
        <row r="301">
          <cell r="A301">
            <v>910010262200</v>
          </cell>
          <cell r="B301" t="str">
            <v>PODLOZKA 6</v>
          </cell>
          <cell r="C301" t="str">
            <v>/CSN02 1702.1</v>
          </cell>
          <cell r="D301" t="str">
            <v>KS</v>
          </cell>
          <cell r="E301">
            <v>0.35</v>
          </cell>
          <cell r="F301">
            <v>500</v>
          </cell>
          <cell r="G301">
            <v>0</v>
          </cell>
          <cell r="H301" t="str">
            <v>2c</v>
          </cell>
          <cell r="I301">
            <v>0</v>
          </cell>
        </row>
        <row r="302">
          <cell r="A302" t="str">
            <v>LMH0009053506</v>
          </cell>
          <cell r="B302" t="str">
            <v>MATICE 12 1,75</v>
          </cell>
          <cell r="C302" t="str">
            <v>/DIN929 OCEL</v>
          </cell>
          <cell r="D302" t="str">
            <v>KS</v>
          </cell>
          <cell r="E302">
            <v>1.7</v>
          </cell>
          <cell r="F302">
            <v>2000</v>
          </cell>
          <cell r="G302">
            <v>0</v>
          </cell>
          <cell r="H302" t="str">
            <v>2b</v>
          </cell>
          <cell r="I302">
            <v>0</v>
          </cell>
        </row>
        <row r="303">
          <cell r="A303" t="str">
            <v>LMH900001405100</v>
          </cell>
          <cell r="B303" t="str">
            <v>SROUB M8     20</v>
          </cell>
          <cell r="C303" t="str">
            <v>/EN4017/A2C</v>
          </cell>
          <cell r="D303" t="str">
            <v>KS</v>
          </cell>
          <cell r="E303">
            <v>0.56999999999999995</v>
          </cell>
          <cell r="F303">
            <v>900</v>
          </cell>
          <cell r="G303">
            <v>0</v>
          </cell>
          <cell r="H303" t="str">
            <v>2a</v>
          </cell>
          <cell r="I303">
            <v>0</v>
          </cell>
        </row>
        <row r="304">
          <cell r="A304" t="str">
            <v>LMH900001405200</v>
          </cell>
          <cell r="B304" t="str">
            <v>SROUB M8     15</v>
          </cell>
          <cell r="C304" t="str">
            <v>/ISO13918/RD+KR.RF</v>
          </cell>
          <cell r="D304" t="str">
            <v>KS</v>
          </cell>
          <cell r="E304">
            <v>5.59</v>
          </cell>
          <cell r="F304">
            <v>1000</v>
          </cell>
          <cell r="G304">
            <v>0</v>
          </cell>
          <cell r="H304" t="str">
            <v>2a</v>
          </cell>
          <cell r="I304">
            <v>0</v>
          </cell>
        </row>
        <row r="305">
          <cell r="A305" t="str">
            <v>LMH900001405300</v>
          </cell>
          <cell r="B305" t="str">
            <v>SROUB M8     20</v>
          </cell>
          <cell r="C305" t="str">
            <v>/ISO13918/RD+KR.RF</v>
          </cell>
          <cell r="D305" t="str">
            <v>KS</v>
          </cell>
          <cell r="E305">
            <v>5.66</v>
          </cell>
          <cell r="F305">
            <v>400</v>
          </cell>
          <cell r="G305">
            <v>100</v>
          </cell>
          <cell r="H305" t="str">
            <v>2a</v>
          </cell>
          <cell r="I305">
            <v>120</v>
          </cell>
        </row>
        <row r="306">
          <cell r="A306" t="str">
            <v>LMH900001405400</v>
          </cell>
          <cell r="B306" t="str">
            <v>SROUB M8     25</v>
          </cell>
          <cell r="C306" t="str">
            <v>/ISO13918/RD+KR.RF</v>
          </cell>
          <cell r="D306" t="str">
            <v>KS</v>
          </cell>
          <cell r="E306">
            <v>5.67</v>
          </cell>
          <cell r="F306">
            <v>200</v>
          </cell>
          <cell r="G306">
            <v>0</v>
          </cell>
          <cell r="H306" t="str">
            <v>2a</v>
          </cell>
          <cell r="I306">
            <v>0</v>
          </cell>
        </row>
        <row r="307">
          <cell r="A307" t="str">
            <v>LMH900001405600</v>
          </cell>
          <cell r="B307" t="str">
            <v>SROUB M10    35</v>
          </cell>
          <cell r="C307" t="str">
            <v>/ISO13918/RD+KR.RF</v>
          </cell>
          <cell r="D307" t="str">
            <v>KS</v>
          </cell>
          <cell r="E307">
            <v>9.0500000000000007</v>
          </cell>
          <cell r="F307">
            <v>500</v>
          </cell>
          <cell r="G307">
            <v>0</v>
          </cell>
          <cell r="H307" t="str">
            <v>2a</v>
          </cell>
          <cell r="I307">
            <v>0</v>
          </cell>
        </row>
        <row r="308">
          <cell r="A308" t="str">
            <v>LMH900001420100</v>
          </cell>
          <cell r="B308" t="str">
            <v>PODLOZKA 8.4X16X1.6</v>
          </cell>
          <cell r="C308" t="str">
            <v>/ISO7089/A2C</v>
          </cell>
          <cell r="D308" t="str">
            <v>KS</v>
          </cell>
          <cell r="E308">
            <v>0.11</v>
          </cell>
          <cell r="F308">
            <v>1000</v>
          </cell>
          <cell r="G308">
            <v>0</v>
          </cell>
          <cell r="H308" t="str">
            <v>2c</v>
          </cell>
          <cell r="I308">
            <v>0</v>
          </cell>
        </row>
        <row r="309">
          <cell r="A309" t="str">
            <v>LMH900001428100</v>
          </cell>
          <cell r="B309" t="str">
            <v>MATICE M5     0.8</v>
          </cell>
          <cell r="C309" t="str">
            <v>/DIN929/OCEL. NAVAR</v>
          </cell>
          <cell r="D309" t="str">
            <v>KS</v>
          </cell>
          <cell r="E309">
            <v>0.23</v>
          </cell>
          <cell r="F309">
            <v>500</v>
          </cell>
          <cell r="G309">
            <v>0</v>
          </cell>
          <cell r="H309" t="str">
            <v>2b</v>
          </cell>
          <cell r="I30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28672-AD12-4CD3-B655-D1B4384B8D7A}">
  <dimension ref="A1:C19"/>
  <sheetViews>
    <sheetView workbookViewId="0">
      <selection activeCell="C14" sqref="C14"/>
    </sheetView>
  </sheetViews>
  <sheetFormatPr defaultColWidth="9.140625" defaultRowHeight="12.75" x14ac:dyDescent="0.2"/>
  <cols>
    <col min="1" max="1" width="34" style="59" customWidth="1"/>
    <col min="2" max="2" width="30.7109375" style="59" customWidth="1"/>
    <col min="3" max="3" width="50.28515625" style="59" customWidth="1"/>
    <col min="4" max="16384" width="9.140625" style="59"/>
  </cols>
  <sheetData>
    <row r="1" spans="1:3" x14ac:dyDescent="0.2">
      <c r="A1" s="57" t="s">
        <v>85</v>
      </c>
      <c r="B1" s="58"/>
      <c r="C1" s="58"/>
    </row>
    <row r="2" spans="1:3" x14ac:dyDescent="0.2">
      <c r="A2" s="97" t="s">
        <v>176</v>
      </c>
      <c r="B2" s="98"/>
      <c r="C2" s="98"/>
    </row>
    <row r="3" spans="1:3" ht="13.5" thickBot="1" x14ac:dyDescent="0.25">
      <c r="A3" s="97" t="s">
        <v>187</v>
      </c>
      <c r="B3" s="99"/>
      <c r="C3" s="99"/>
    </row>
    <row r="4" spans="1:3" ht="13.5" thickBot="1" x14ac:dyDescent="0.25">
      <c r="A4" s="60" t="s">
        <v>0</v>
      </c>
      <c r="B4" s="61" t="s">
        <v>1</v>
      </c>
      <c r="C4" s="62" t="s">
        <v>92</v>
      </c>
    </row>
    <row r="5" spans="1:3" x14ac:dyDescent="0.2">
      <c r="A5" s="63">
        <v>1</v>
      </c>
      <c r="B5" s="64" t="s">
        <v>86</v>
      </c>
      <c r="C5" s="92"/>
    </row>
    <row r="6" spans="1:3" x14ac:dyDescent="0.2">
      <c r="A6" s="65">
        <v>2</v>
      </c>
      <c r="B6" s="66" t="s">
        <v>87</v>
      </c>
      <c r="C6" s="93"/>
    </row>
    <row r="7" spans="1:3" x14ac:dyDescent="0.2">
      <c r="A7" s="65">
        <v>3</v>
      </c>
      <c r="B7" s="67" t="s">
        <v>88</v>
      </c>
      <c r="C7" s="94"/>
    </row>
    <row r="8" spans="1:3" x14ac:dyDescent="0.2">
      <c r="A8" s="65">
        <v>4</v>
      </c>
      <c r="B8" s="67" t="s">
        <v>89</v>
      </c>
      <c r="C8" s="94"/>
    </row>
    <row r="9" spans="1:3" x14ac:dyDescent="0.2">
      <c r="A9" s="65">
        <v>5</v>
      </c>
      <c r="B9" s="67" t="s">
        <v>90</v>
      </c>
      <c r="C9" s="94"/>
    </row>
    <row r="10" spans="1:3" x14ac:dyDescent="0.2">
      <c r="A10" s="65">
        <v>6</v>
      </c>
      <c r="B10" s="67" t="s">
        <v>91</v>
      </c>
      <c r="C10" s="94"/>
    </row>
    <row r="11" spans="1:3" x14ac:dyDescent="0.2">
      <c r="A11" s="65">
        <v>7</v>
      </c>
      <c r="B11" s="66" t="s">
        <v>143</v>
      </c>
      <c r="C11" s="94"/>
    </row>
    <row r="12" spans="1:3" x14ac:dyDescent="0.2">
      <c r="A12" s="65">
        <v>8</v>
      </c>
      <c r="B12" s="66" t="s">
        <v>154</v>
      </c>
      <c r="C12" s="94"/>
    </row>
    <row r="13" spans="1:3" ht="13.5" thickBot="1" x14ac:dyDescent="0.25">
      <c r="A13" s="68">
        <v>9</v>
      </c>
      <c r="B13" s="69" t="s">
        <v>175</v>
      </c>
      <c r="C13" s="95"/>
    </row>
    <row r="14" spans="1:3" ht="13.5" thickBot="1" x14ac:dyDescent="0.25">
      <c r="A14" s="104" t="s">
        <v>93</v>
      </c>
      <c r="B14" s="105"/>
      <c r="C14" s="96">
        <f>SUM(C5:C13)</f>
        <v>0</v>
      </c>
    </row>
    <row r="15" spans="1:3" x14ac:dyDescent="0.2">
      <c r="A15" s="106" t="s">
        <v>2</v>
      </c>
      <c r="B15" s="106"/>
      <c r="C15" s="90"/>
    </row>
    <row r="16" spans="1:3" x14ac:dyDescent="0.2">
      <c r="A16" s="107" t="s">
        <v>3</v>
      </c>
      <c r="B16" s="107"/>
      <c r="C16" s="91"/>
    </row>
    <row r="17" spans="1:3" ht="15.75" customHeight="1" x14ac:dyDescent="0.2">
      <c r="A17" s="100" t="s">
        <v>4</v>
      </c>
      <c r="B17" s="100"/>
      <c r="C17" s="101"/>
    </row>
    <row r="18" spans="1:3" x14ac:dyDescent="0.2">
      <c r="A18" s="100"/>
      <c r="B18" s="100"/>
      <c r="C18" s="102"/>
    </row>
    <row r="19" spans="1:3" x14ac:dyDescent="0.2">
      <c r="A19" s="100"/>
      <c r="B19" s="100"/>
      <c r="C19" s="103"/>
    </row>
  </sheetData>
  <sheetProtection algorithmName="SHA-512" hashValue="OdEVepL+svS6iIdY0du5LFcqGhWvtRWVLskI7KRtHi5g2QodjaFoKFo+CKso20vmQC50z36UyR7TbBNCyd7AkA==" saltValue="qAqg9InzRm6ViRrKLvlBwQ==" spinCount="100000" sheet="1" objects="1" scenarios="1"/>
  <mergeCells count="7">
    <mergeCell ref="A2:C2"/>
    <mergeCell ref="A3:C3"/>
    <mergeCell ref="A17:B19"/>
    <mergeCell ref="C17:C19"/>
    <mergeCell ref="A14:B14"/>
    <mergeCell ref="A15:B15"/>
    <mergeCell ref="A16:B16"/>
  </mergeCells>
  <phoneticPr fontId="7" type="noConversion"/>
  <hyperlinks>
    <hyperlink ref="B5" location="'1. Šrouby'!A1" display="Šrouby" xr:uid="{3D06F98C-9FBD-4C71-B807-2E5EEA4AF19A}"/>
    <hyperlink ref="B6" location="'2. Matice'!A1" display="Matice" xr:uid="{D36A8847-2829-4A04-A7BA-3B5D36C3888B}"/>
    <hyperlink ref="B7" location="'3. Podložky'!A1" display="Podložky" xr:uid="{404F103B-4563-4EEE-AE3B-EDBD3BD3E790}"/>
    <hyperlink ref="B8" location="'4. Závlačky'!A1" display="Závlačky" xr:uid="{D0872690-12B8-49AD-B26D-AAAEF416C153}"/>
    <hyperlink ref="B9" location="'5. Kolíky a čepy'!A1" display="Kolíky a čepy" xr:uid="{058F6C79-983B-43C8-8593-91D4EE70F87E}"/>
    <hyperlink ref="B10" location="'6. Nýty'!A1" display="Nýty" xr:uid="{472F60AA-D20C-4E6C-93AA-DCE94810BFD9}"/>
    <hyperlink ref="B11" location="'7. Fitinky, šroubení'!A1" display="Fitinky, šroubení" xr:uid="{5BBC3234-40CB-4BC7-9024-0DF0691AB1B4}"/>
    <hyperlink ref="B12" location="'8. Vruty'!A1" display="Vruty" xr:uid="{541580EB-5FB5-4EE7-857E-483F454B612D}"/>
    <hyperlink ref="B13" location="'9. Tyče'!A1" display="Tyče" xr:uid="{068628DC-211A-40DB-A9BC-2F75DC3EEE86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90910-CF1F-46BD-9A5A-74F0DACC6D0B}">
  <dimension ref="A1:H19"/>
  <sheetViews>
    <sheetView workbookViewId="0">
      <selection activeCell="B11" sqref="B11"/>
    </sheetView>
  </sheetViews>
  <sheetFormatPr defaultRowHeight="15" x14ac:dyDescent="0.25"/>
  <cols>
    <col min="1" max="1" width="15.140625" bestFit="1" customWidth="1"/>
    <col min="2" max="2" width="24.85546875" bestFit="1" customWidth="1"/>
    <col min="3" max="3" width="15.5703125" bestFit="1" customWidth="1"/>
    <col min="4" max="4" width="17.7109375" customWidth="1"/>
    <col min="5" max="5" width="16.5703125" customWidth="1"/>
    <col min="6" max="6" width="21" customWidth="1"/>
    <col min="7" max="7" width="21.5703125" customWidth="1"/>
    <col min="8" max="8" width="19.85546875" customWidth="1"/>
  </cols>
  <sheetData>
    <row r="1" spans="1:8" x14ac:dyDescent="0.25">
      <c r="A1" s="110" t="s">
        <v>155</v>
      </c>
      <c r="B1" s="110"/>
      <c r="C1" s="110"/>
      <c r="D1" s="110"/>
      <c r="E1" s="110"/>
      <c r="F1" s="110"/>
      <c r="G1" s="110"/>
      <c r="H1" s="110"/>
    </row>
    <row r="2" spans="1:8" x14ac:dyDescent="0.25">
      <c r="A2" s="110"/>
      <c r="B2" s="110"/>
      <c r="C2" s="110"/>
      <c r="D2" s="110"/>
      <c r="E2" s="110"/>
      <c r="F2" s="110"/>
      <c r="G2" s="110"/>
      <c r="H2" s="110"/>
    </row>
    <row r="3" spans="1:8" x14ac:dyDescent="0.25">
      <c r="A3" s="110"/>
      <c r="B3" s="110"/>
      <c r="C3" s="110"/>
      <c r="D3" s="110"/>
      <c r="E3" s="110"/>
      <c r="F3" s="110"/>
      <c r="G3" s="110"/>
      <c r="H3" s="110"/>
    </row>
    <row r="4" spans="1:8" x14ac:dyDescent="0.25">
      <c r="A4" s="110"/>
      <c r="B4" s="110"/>
      <c r="C4" s="110"/>
      <c r="D4" s="110"/>
      <c r="E4" s="110"/>
      <c r="F4" s="110"/>
      <c r="G4" s="110"/>
      <c r="H4" s="110"/>
    </row>
    <row r="5" spans="1:8" ht="15.75" thickBot="1" x14ac:dyDescent="0.3">
      <c r="A5" s="3"/>
      <c r="B5" s="2"/>
      <c r="C5" s="2"/>
      <c r="D5" s="2"/>
      <c r="E5" s="2"/>
      <c r="F5" s="4"/>
      <c r="G5" s="2"/>
      <c r="H5" s="2"/>
    </row>
    <row r="6" spans="1:8" ht="51.75" thickBot="1" x14ac:dyDescent="0.3">
      <c r="A6" s="30" t="s">
        <v>5</v>
      </c>
      <c r="B6" s="31" t="s">
        <v>6</v>
      </c>
      <c r="C6" s="31" t="s">
        <v>7</v>
      </c>
      <c r="D6" s="31" t="s">
        <v>8</v>
      </c>
      <c r="E6" s="32" t="s">
        <v>9</v>
      </c>
      <c r="F6" s="32" t="s">
        <v>10</v>
      </c>
      <c r="G6" s="31" t="s">
        <v>11</v>
      </c>
      <c r="H6" s="33" t="s">
        <v>12</v>
      </c>
    </row>
    <row r="7" spans="1:8" x14ac:dyDescent="0.25">
      <c r="A7" s="14">
        <v>24113204800001</v>
      </c>
      <c r="B7" s="1" t="s">
        <v>156</v>
      </c>
      <c r="C7" s="1" t="s">
        <v>157</v>
      </c>
      <c r="D7" s="1" t="s">
        <v>13</v>
      </c>
      <c r="E7" s="56">
        <v>12</v>
      </c>
      <c r="F7" s="81"/>
      <c r="G7" s="29">
        <f>F7*E7</f>
        <v>0</v>
      </c>
      <c r="H7" s="77" t="s">
        <v>183</v>
      </c>
    </row>
    <row r="8" spans="1:8" x14ac:dyDescent="0.25">
      <c r="A8" s="5">
        <v>24113209500001</v>
      </c>
      <c r="B8" s="6" t="s">
        <v>158</v>
      </c>
      <c r="C8" s="6" t="s">
        <v>159</v>
      </c>
      <c r="D8" s="6" t="s">
        <v>13</v>
      </c>
      <c r="E8" s="50">
        <v>12</v>
      </c>
      <c r="F8" s="83"/>
      <c r="G8" s="29">
        <f t="shared" ref="G8:G18" si="0">F8*E8</f>
        <v>0</v>
      </c>
      <c r="H8" s="77" t="s">
        <v>183</v>
      </c>
    </row>
    <row r="9" spans="1:8" x14ac:dyDescent="0.25">
      <c r="A9" s="5">
        <v>309000219200</v>
      </c>
      <c r="B9" s="6" t="s">
        <v>160</v>
      </c>
      <c r="C9" s="6" t="s">
        <v>161</v>
      </c>
      <c r="D9" s="6" t="s">
        <v>13</v>
      </c>
      <c r="E9" s="50">
        <v>12</v>
      </c>
      <c r="F9" s="82"/>
      <c r="G9" s="29">
        <f t="shared" si="0"/>
        <v>0</v>
      </c>
      <c r="H9" s="77" t="s">
        <v>183</v>
      </c>
    </row>
    <row r="10" spans="1:8" x14ac:dyDescent="0.25">
      <c r="A10" s="5">
        <v>309000220900</v>
      </c>
      <c r="B10" s="6" t="s">
        <v>162</v>
      </c>
      <c r="C10" s="6" t="s">
        <v>163</v>
      </c>
      <c r="D10" s="6" t="s">
        <v>13</v>
      </c>
      <c r="E10" s="50">
        <v>12</v>
      </c>
      <c r="F10" s="83"/>
      <c r="G10" s="29">
        <f t="shared" si="0"/>
        <v>0</v>
      </c>
      <c r="H10" s="77" t="s">
        <v>183</v>
      </c>
    </row>
    <row r="11" spans="1:8" x14ac:dyDescent="0.25">
      <c r="A11" s="5">
        <v>309000230200</v>
      </c>
      <c r="B11" s="6" t="s">
        <v>164</v>
      </c>
      <c r="C11" s="6" t="s">
        <v>165</v>
      </c>
      <c r="D11" s="6" t="s">
        <v>13</v>
      </c>
      <c r="E11" s="50">
        <v>6</v>
      </c>
      <c r="F11" s="82"/>
      <c r="G11" s="29">
        <f t="shared" si="0"/>
        <v>0</v>
      </c>
      <c r="H11" s="77" t="s">
        <v>183</v>
      </c>
    </row>
    <row r="12" spans="1:8" x14ac:dyDescent="0.25">
      <c r="A12" s="5">
        <v>309000231700</v>
      </c>
      <c r="B12" s="6" t="s">
        <v>166</v>
      </c>
      <c r="C12" s="6" t="s">
        <v>159</v>
      </c>
      <c r="D12" s="6" t="s">
        <v>13</v>
      </c>
      <c r="E12" s="50">
        <v>7.2</v>
      </c>
      <c r="F12" s="83"/>
      <c r="G12" s="29">
        <f t="shared" si="0"/>
        <v>0</v>
      </c>
      <c r="H12" s="77" t="s">
        <v>183</v>
      </c>
    </row>
    <row r="13" spans="1:8" x14ac:dyDescent="0.25">
      <c r="A13" s="5">
        <v>309000232300</v>
      </c>
      <c r="B13" s="6" t="s">
        <v>167</v>
      </c>
      <c r="C13" s="6" t="s">
        <v>168</v>
      </c>
      <c r="D13" s="6" t="s">
        <v>13</v>
      </c>
      <c r="E13" s="50">
        <v>24</v>
      </c>
      <c r="F13" s="82"/>
      <c r="G13" s="29">
        <f t="shared" si="0"/>
        <v>0</v>
      </c>
      <c r="H13" s="77" t="s">
        <v>183</v>
      </c>
    </row>
    <row r="14" spans="1:8" x14ac:dyDescent="0.25">
      <c r="A14" s="5">
        <v>309000232400</v>
      </c>
      <c r="B14" s="6" t="s">
        <v>169</v>
      </c>
      <c r="C14" s="6" t="s">
        <v>170</v>
      </c>
      <c r="D14" s="6" t="s">
        <v>13</v>
      </c>
      <c r="E14" s="50">
        <v>28.8</v>
      </c>
      <c r="F14" s="83"/>
      <c r="G14" s="29">
        <f t="shared" si="0"/>
        <v>0</v>
      </c>
      <c r="H14" s="77" t="s">
        <v>183</v>
      </c>
    </row>
    <row r="15" spans="1:8" x14ac:dyDescent="0.25">
      <c r="A15" s="5">
        <v>309000232500</v>
      </c>
      <c r="B15" s="6" t="s">
        <v>171</v>
      </c>
      <c r="C15" s="6" t="s">
        <v>170</v>
      </c>
      <c r="D15" s="6" t="s">
        <v>13</v>
      </c>
      <c r="E15" s="50">
        <v>28.8</v>
      </c>
      <c r="F15" s="83"/>
      <c r="G15" s="29">
        <f t="shared" si="0"/>
        <v>0</v>
      </c>
      <c r="H15" s="77" t="s">
        <v>183</v>
      </c>
    </row>
    <row r="16" spans="1:8" x14ac:dyDescent="0.25">
      <c r="A16" s="5">
        <v>309000232600</v>
      </c>
      <c r="B16" s="6" t="s">
        <v>172</v>
      </c>
      <c r="C16" s="6" t="s">
        <v>170</v>
      </c>
      <c r="D16" s="6" t="s">
        <v>13</v>
      </c>
      <c r="E16" s="50">
        <v>14.4</v>
      </c>
      <c r="F16" s="83"/>
      <c r="G16" s="29">
        <f t="shared" si="0"/>
        <v>0</v>
      </c>
      <c r="H16" s="77" t="s">
        <v>183</v>
      </c>
    </row>
    <row r="17" spans="1:8" x14ac:dyDescent="0.25">
      <c r="A17" s="5">
        <v>309000233100</v>
      </c>
      <c r="B17" s="6" t="s">
        <v>173</v>
      </c>
      <c r="C17" s="6" t="s">
        <v>161</v>
      </c>
      <c r="D17" s="6" t="s">
        <v>13</v>
      </c>
      <c r="E17" s="50">
        <v>6</v>
      </c>
      <c r="F17" s="82"/>
      <c r="G17" s="29">
        <f t="shared" si="0"/>
        <v>0</v>
      </c>
      <c r="H17" s="77" t="s">
        <v>183</v>
      </c>
    </row>
    <row r="18" spans="1:8" ht="15.75" thickBot="1" x14ac:dyDescent="0.3">
      <c r="A18" s="21">
        <v>309000233600</v>
      </c>
      <c r="B18" s="22" t="s">
        <v>174</v>
      </c>
      <c r="C18" s="22" t="s">
        <v>161</v>
      </c>
      <c r="D18" s="22" t="s">
        <v>13</v>
      </c>
      <c r="E18" s="55">
        <v>12</v>
      </c>
      <c r="F18" s="84"/>
      <c r="G18" s="29">
        <f t="shared" si="0"/>
        <v>0</v>
      </c>
      <c r="H18" s="78" t="s">
        <v>183</v>
      </c>
    </row>
    <row r="19" spans="1:8" ht="15.75" thickBot="1" x14ac:dyDescent="0.3">
      <c r="A19" s="10"/>
      <c r="B19" s="11"/>
      <c r="C19" s="11"/>
      <c r="D19" s="111" t="s">
        <v>14</v>
      </c>
      <c r="E19" s="112"/>
      <c r="F19" s="113"/>
      <c r="G19" s="35">
        <f>SUM(G7:G18)</f>
        <v>0</v>
      </c>
      <c r="H19" s="11"/>
    </row>
  </sheetData>
  <sheetProtection algorithmName="SHA-512" hashValue="6XVvb17aoAPoUh1LVhmpHMqXfA2r+HW5kjgSoTnqKd0JH0wePvgfsv25XaA+qxxTBvV174kOkYR6LVwURgbvRQ==" saltValue="Ar87ZXygCkpoY8Xig/2BkA==" spinCount="100000" sheet="1" objects="1" scenarios="1"/>
  <mergeCells count="2">
    <mergeCell ref="A1:H4"/>
    <mergeCell ref="D19:F19"/>
  </mergeCells>
  <phoneticPr fontId="7" type="noConversion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C4CC3-D97E-4034-9E3D-BFF3FA034806}">
  <dimension ref="A1:M42"/>
  <sheetViews>
    <sheetView workbookViewId="0">
      <selection activeCell="G39" sqref="G39"/>
    </sheetView>
  </sheetViews>
  <sheetFormatPr defaultColWidth="9.140625" defaultRowHeight="12.75" x14ac:dyDescent="0.2"/>
  <cols>
    <col min="1" max="1" width="16.85546875" style="3" customWidth="1"/>
    <col min="2" max="2" width="41.5703125" style="2" bestFit="1" customWidth="1"/>
    <col min="3" max="3" width="25.140625" style="11" bestFit="1" customWidth="1"/>
    <col min="4" max="4" width="9.85546875" style="2" customWidth="1"/>
    <col min="5" max="5" width="15.42578125" style="2" customWidth="1"/>
    <col min="6" max="6" width="18.5703125" style="4" bestFit="1" customWidth="1"/>
    <col min="7" max="7" width="18.5703125" style="2" bestFit="1" customWidth="1"/>
    <col min="8" max="8" width="21.85546875" style="2" bestFit="1" customWidth="1"/>
    <col min="9" max="9" width="18.7109375" style="42" bestFit="1" customWidth="1"/>
    <col min="10" max="13" width="9.140625" style="42"/>
    <col min="14" max="16384" width="9.140625" style="2"/>
  </cols>
  <sheetData>
    <row r="1" spans="1:12" ht="12.75" customHeight="1" x14ac:dyDescent="0.2">
      <c r="A1" s="110" t="s">
        <v>118</v>
      </c>
      <c r="B1" s="110"/>
      <c r="C1" s="110"/>
      <c r="D1" s="110"/>
      <c r="E1" s="110"/>
      <c r="F1" s="110"/>
      <c r="G1" s="110"/>
      <c r="H1" s="110"/>
    </row>
    <row r="2" spans="1:12" ht="12.75" customHeight="1" x14ac:dyDescent="0.2">
      <c r="A2" s="110"/>
      <c r="B2" s="110"/>
      <c r="C2" s="110"/>
      <c r="D2" s="110"/>
      <c r="E2" s="110"/>
      <c r="F2" s="110"/>
      <c r="G2" s="110"/>
      <c r="H2" s="110"/>
    </row>
    <row r="3" spans="1:12" ht="12.75" customHeight="1" x14ac:dyDescent="0.2">
      <c r="A3" s="110"/>
      <c r="B3" s="110"/>
      <c r="C3" s="110"/>
      <c r="D3" s="110"/>
      <c r="E3" s="110"/>
      <c r="F3" s="110"/>
      <c r="G3" s="110"/>
      <c r="H3" s="110"/>
    </row>
    <row r="4" spans="1:12" ht="12.75" customHeight="1" x14ac:dyDescent="0.2">
      <c r="A4" s="110"/>
      <c r="B4" s="110"/>
      <c r="C4" s="110"/>
      <c r="D4" s="110"/>
      <c r="E4" s="110"/>
      <c r="F4" s="110"/>
      <c r="G4" s="110"/>
      <c r="H4" s="110"/>
    </row>
    <row r="5" spans="1:12" ht="13.5" thickBot="1" x14ac:dyDescent="0.25"/>
    <row r="6" spans="1:12" ht="51.75" thickBot="1" x14ac:dyDescent="0.25">
      <c r="A6" s="30" t="s">
        <v>5</v>
      </c>
      <c r="B6" s="31" t="s">
        <v>6</v>
      </c>
      <c r="C6" s="31" t="s">
        <v>7</v>
      </c>
      <c r="D6" s="31" t="s">
        <v>8</v>
      </c>
      <c r="E6" s="32" t="s">
        <v>9</v>
      </c>
      <c r="F6" s="32" t="s">
        <v>10</v>
      </c>
      <c r="G6" s="31" t="s">
        <v>11</v>
      </c>
      <c r="H6" s="33" t="s">
        <v>12</v>
      </c>
      <c r="I6" s="43"/>
      <c r="J6" s="43"/>
      <c r="K6" s="43"/>
      <c r="L6" s="43"/>
    </row>
    <row r="7" spans="1:12" ht="15" x14ac:dyDescent="0.2">
      <c r="A7" s="14">
        <v>24111225400001</v>
      </c>
      <c r="B7" s="1" t="s">
        <v>18</v>
      </c>
      <c r="C7" s="1" t="s">
        <v>19</v>
      </c>
      <c r="D7" s="1" t="s">
        <v>13</v>
      </c>
      <c r="E7" s="72">
        <v>480</v>
      </c>
      <c r="F7" s="81"/>
      <c r="G7" s="80">
        <f>F7*E7</f>
        <v>0</v>
      </c>
      <c r="H7" s="73" t="s">
        <v>178</v>
      </c>
      <c r="I7" s="43"/>
      <c r="J7" s="43"/>
      <c r="K7" s="43"/>
      <c r="L7" s="43"/>
    </row>
    <row r="8" spans="1:12" ht="15" x14ac:dyDescent="0.2">
      <c r="A8" s="5">
        <v>26009923400001</v>
      </c>
      <c r="B8" s="6" t="s">
        <v>27</v>
      </c>
      <c r="C8" s="6" t="s">
        <v>28</v>
      </c>
      <c r="D8" s="6" t="s">
        <v>13</v>
      </c>
      <c r="E8" s="25">
        <v>600</v>
      </c>
      <c r="F8" s="81"/>
      <c r="G8" s="80">
        <f t="shared" ref="G8:G38" si="0">F8*E8</f>
        <v>0</v>
      </c>
      <c r="H8" s="70" t="s">
        <v>178</v>
      </c>
      <c r="I8" s="43"/>
      <c r="J8" s="43"/>
      <c r="K8" s="43"/>
      <c r="L8" s="43"/>
    </row>
    <row r="9" spans="1:12" ht="15" x14ac:dyDescent="0.2">
      <c r="A9" s="5">
        <v>311110425000</v>
      </c>
      <c r="B9" s="6" t="s">
        <v>17</v>
      </c>
      <c r="C9" s="6" t="s">
        <v>34</v>
      </c>
      <c r="D9" s="6" t="s">
        <v>13</v>
      </c>
      <c r="E9" s="24">
        <v>2400</v>
      </c>
      <c r="F9" s="81"/>
      <c r="G9" s="80">
        <f t="shared" si="0"/>
        <v>0</v>
      </c>
      <c r="H9" s="70" t="s">
        <v>179</v>
      </c>
      <c r="I9" s="43"/>
      <c r="J9" s="43"/>
      <c r="K9" s="43"/>
      <c r="L9" s="43"/>
    </row>
    <row r="10" spans="1:12" ht="15" x14ac:dyDescent="0.2">
      <c r="A10" s="5">
        <v>311111305000</v>
      </c>
      <c r="B10" s="6" t="s">
        <v>35</v>
      </c>
      <c r="C10" s="6" t="s">
        <v>36</v>
      </c>
      <c r="D10" s="6" t="s">
        <v>13</v>
      </c>
      <c r="E10" s="24">
        <v>60</v>
      </c>
      <c r="F10" s="81"/>
      <c r="G10" s="80">
        <f t="shared" si="0"/>
        <v>0</v>
      </c>
      <c r="H10" s="70" t="s">
        <v>180</v>
      </c>
      <c r="I10" s="43"/>
      <c r="J10" s="43"/>
      <c r="K10" s="43"/>
      <c r="L10" s="43"/>
    </row>
    <row r="11" spans="1:12" ht="15" x14ac:dyDescent="0.2">
      <c r="A11" s="5">
        <v>311112120000</v>
      </c>
      <c r="B11" s="6" t="s">
        <v>42</v>
      </c>
      <c r="C11" s="6" t="s">
        <v>43</v>
      </c>
      <c r="D11" s="6" t="s">
        <v>13</v>
      </c>
      <c r="E11" s="25">
        <v>3300</v>
      </c>
      <c r="F11" s="81"/>
      <c r="G11" s="80">
        <f t="shared" si="0"/>
        <v>0</v>
      </c>
      <c r="H11" s="70" t="s">
        <v>181</v>
      </c>
      <c r="I11" s="43"/>
      <c r="J11" s="43"/>
      <c r="K11" s="43"/>
      <c r="L11" s="43"/>
    </row>
    <row r="12" spans="1:12" ht="15" x14ac:dyDescent="0.2">
      <c r="A12" s="5">
        <v>311112123000</v>
      </c>
      <c r="B12" s="6" t="s">
        <v>44</v>
      </c>
      <c r="C12" s="6" t="s">
        <v>43</v>
      </c>
      <c r="D12" s="6" t="s">
        <v>13</v>
      </c>
      <c r="E12" s="25">
        <v>15000</v>
      </c>
      <c r="F12" s="81"/>
      <c r="G12" s="80">
        <f t="shared" si="0"/>
        <v>0</v>
      </c>
      <c r="H12" s="70" t="s">
        <v>182</v>
      </c>
      <c r="I12" s="43"/>
      <c r="J12" s="43"/>
      <c r="K12" s="43"/>
      <c r="L12" s="43"/>
    </row>
    <row r="13" spans="1:12" ht="15" x14ac:dyDescent="0.2">
      <c r="A13" s="5">
        <v>311112126800</v>
      </c>
      <c r="B13" s="6" t="s">
        <v>39</v>
      </c>
      <c r="C13" s="6" t="s">
        <v>46</v>
      </c>
      <c r="D13" s="6" t="s">
        <v>13</v>
      </c>
      <c r="E13" s="24">
        <v>360</v>
      </c>
      <c r="F13" s="81"/>
      <c r="G13" s="80">
        <f t="shared" si="0"/>
        <v>0</v>
      </c>
      <c r="H13" s="70" t="s">
        <v>178</v>
      </c>
      <c r="I13" s="43"/>
      <c r="J13" s="43"/>
      <c r="K13" s="43"/>
      <c r="L13" s="43"/>
    </row>
    <row r="14" spans="1:12" ht="15" x14ac:dyDescent="0.2">
      <c r="A14" s="5">
        <v>311112149500</v>
      </c>
      <c r="B14" s="6" t="s">
        <v>47</v>
      </c>
      <c r="C14" s="6" t="s">
        <v>45</v>
      </c>
      <c r="D14" s="6" t="s">
        <v>13</v>
      </c>
      <c r="E14" s="24">
        <v>120</v>
      </c>
      <c r="F14" s="81"/>
      <c r="G14" s="80">
        <f t="shared" si="0"/>
        <v>0</v>
      </c>
      <c r="H14" s="70" t="s">
        <v>178</v>
      </c>
      <c r="I14" s="43"/>
      <c r="J14" s="43"/>
      <c r="K14" s="43"/>
      <c r="L14" s="43"/>
    </row>
    <row r="15" spans="1:12" ht="15" x14ac:dyDescent="0.2">
      <c r="A15" s="5">
        <v>311112196700</v>
      </c>
      <c r="B15" s="6" t="s">
        <v>49</v>
      </c>
      <c r="C15" s="6" t="s">
        <v>48</v>
      </c>
      <c r="D15" s="6" t="s">
        <v>13</v>
      </c>
      <c r="E15" s="24">
        <v>600</v>
      </c>
      <c r="F15" s="81"/>
      <c r="G15" s="80">
        <f t="shared" si="0"/>
        <v>0</v>
      </c>
      <c r="H15" s="70" t="s">
        <v>182</v>
      </c>
      <c r="I15" s="43"/>
      <c r="J15" s="43"/>
      <c r="K15" s="43"/>
      <c r="L15" s="43"/>
    </row>
    <row r="16" spans="1:12" ht="15" x14ac:dyDescent="0.2">
      <c r="A16" s="5">
        <v>311112197000</v>
      </c>
      <c r="B16" s="6" t="s">
        <v>17</v>
      </c>
      <c r="C16" s="6" t="s">
        <v>45</v>
      </c>
      <c r="D16" s="6" t="s">
        <v>13</v>
      </c>
      <c r="E16" s="24">
        <v>600</v>
      </c>
      <c r="F16" s="81"/>
      <c r="G16" s="80">
        <f t="shared" si="0"/>
        <v>0</v>
      </c>
      <c r="H16" s="70" t="s">
        <v>182</v>
      </c>
      <c r="I16" s="43"/>
      <c r="J16" s="43"/>
      <c r="K16" s="43"/>
      <c r="L16" s="43"/>
    </row>
    <row r="17" spans="1:12" ht="15" x14ac:dyDescent="0.2">
      <c r="A17" s="5">
        <v>311112197200</v>
      </c>
      <c r="B17" s="6" t="s">
        <v>32</v>
      </c>
      <c r="C17" s="6" t="s">
        <v>45</v>
      </c>
      <c r="D17" s="6" t="s">
        <v>13</v>
      </c>
      <c r="E17" s="25">
        <v>8000</v>
      </c>
      <c r="F17" s="81"/>
      <c r="G17" s="80">
        <f t="shared" si="0"/>
        <v>0</v>
      </c>
      <c r="H17" s="70" t="s">
        <v>182</v>
      </c>
      <c r="I17" s="43"/>
      <c r="J17" s="43"/>
      <c r="K17" s="43"/>
      <c r="L17" s="43"/>
    </row>
    <row r="18" spans="1:12" ht="15" x14ac:dyDescent="0.2">
      <c r="A18" s="5">
        <v>311112200200</v>
      </c>
      <c r="B18" s="6" t="s">
        <v>37</v>
      </c>
      <c r="C18" s="6" t="s">
        <v>45</v>
      </c>
      <c r="D18" s="6" t="s">
        <v>13</v>
      </c>
      <c r="E18" s="24">
        <v>480</v>
      </c>
      <c r="F18" s="81"/>
      <c r="G18" s="80">
        <f t="shared" si="0"/>
        <v>0</v>
      </c>
      <c r="H18" s="70" t="s">
        <v>178</v>
      </c>
      <c r="I18" s="43"/>
      <c r="J18" s="43"/>
      <c r="K18" s="43"/>
      <c r="L18" s="43"/>
    </row>
    <row r="19" spans="1:12" ht="15" x14ac:dyDescent="0.2">
      <c r="A19" s="5">
        <v>311112209500</v>
      </c>
      <c r="B19" s="6" t="s">
        <v>41</v>
      </c>
      <c r="C19" s="6" t="s">
        <v>45</v>
      </c>
      <c r="D19" s="6" t="s">
        <v>13</v>
      </c>
      <c r="E19" s="24">
        <v>360</v>
      </c>
      <c r="F19" s="81"/>
      <c r="G19" s="80">
        <f t="shared" si="0"/>
        <v>0</v>
      </c>
      <c r="H19" s="70" t="s">
        <v>178</v>
      </c>
      <c r="I19" s="43"/>
      <c r="J19" s="43"/>
      <c r="K19" s="43"/>
      <c r="L19" s="43"/>
    </row>
    <row r="20" spans="1:12" ht="15" x14ac:dyDescent="0.2">
      <c r="A20" s="5">
        <v>311112854500</v>
      </c>
      <c r="B20" s="6" t="s">
        <v>33</v>
      </c>
      <c r="C20" s="6" t="s">
        <v>50</v>
      </c>
      <c r="D20" s="6" t="s">
        <v>13</v>
      </c>
      <c r="E20" s="24">
        <v>720</v>
      </c>
      <c r="F20" s="81"/>
      <c r="G20" s="80">
        <f t="shared" si="0"/>
        <v>0</v>
      </c>
      <c r="H20" s="70" t="s">
        <v>178</v>
      </c>
      <c r="I20" s="43"/>
      <c r="J20" s="43"/>
      <c r="K20" s="43"/>
      <c r="L20" s="43"/>
    </row>
    <row r="21" spans="1:12" ht="15" x14ac:dyDescent="0.2">
      <c r="A21" s="5">
        <v>311112855300</v>
      </c>
      <c r="B21" s="6" t="s">
        <v>38</v>
      </c>
      <c r="C21" s="6" t="s">
        <v>50</v>
      </c>
      <c r="D21" s="6" t="s">
        <v>13</v>
      </c>
      <c r="E21" s="25">
        <v>2000</v>
      </c>
      <c r="F21" s="81"/>
      <c r="G21" s="80">
        <f t="shared" si="0"/>
        <v>0</v>
      </c>
      <c r="H21" s="70" t="s">
        <v>178</v>
      </c>
      <c r="I21" s="43"/>
      <c r="J21" s="43"/>
      <c r="K21" s="43"/>
      <c r="L21" s="43"/>
    </row>
    <row r="22" spans="1:12" ht="15" x14ac:dyDescent="0.2">
      <c r="A22" s="5">
        <v>311112913900</v>
      </c>
      <c r="B22" s="6" t="s">
        <v>52</v>
      </c>
      <c r="C22" s="6" t="s">
        <v>53</v>
      </c>
      <c r="D22" s="6" t="s">
        <v>13</v>
      </c>
      <c r="E22" s="24">
        <v>1000</v>
      </c>
      <c r="F22" s="81"/>
      <c r="G22" s="80">
        <f t="shared" si="0"/>
        <v>0</v>
      </c>
      <c r="H22" s="70" t="s">
        <v>178</v>
      </c>
      <c r="I22" s="43"/>
      <c r="J22" s="43"/>
      <c r="K22" s="43"/>
      <c r="L22" s="43"/>
    </row>
    <row r="23" spans="1:12" ht="15" x14ac:dyDescent="0.2">
      <c r="A23" s="5">
        <v>311817756300</v>
      </c>
      <c r="B23" s="6" t="s">
        <v>67</v>
      </c>
      <c r="C23" s="6" t="s">
        <v>66</v>
      </c>
      <c r="D23" s="6" t="s">
        <v>13</v>
      </c>
      <c r="E23" s="24">
        <v>4000</v>
      </c>
      <c r="F23" s="81"/>
      <c r="G23" s="80">
        <f t="shared" si="0"/>
        <v>0</v>
      </c>
      <c r="H23" s="70" t="s">
        <v>178</v>
      </c>
      <c r="I23" s="43"/>
      <c r="J23" s="43"/>
      <c r="K23" s="43"/>
      <c r="L23" s="43"/>
    </row>
    <row r="24" spans="1:12" ht="15" x14ac:dyDescent="0.2">
      <c r="A24" s="5">
        <v>7401019056700</v>
      </c>
      <c r="B24" s="6" t="s">
        <v>80</v>
      </c>
      <c r="C24" s="6" t="s">
        <v>65</v>
      </c>
      <c r="D24" s="6" t="s">
        <v>13</v>
      </c>
      <c r="E24" s="25">
        <v>2100</v>
      </c>
      <c r="F24" s="81"/>
      <c r="G24" s="80">
        <f t="shared" si="0"/>
        <v>0</v>
      </c>
      <c r="H24" s="70" t="s">
        <v>178</v>
      </c>
      <c r="I24" s="43"/>
      <c r="J24" s="43"/>
      <c r="K24" s="43"/>
      <c r="L24" s="43"/>
    </row>
    <row r="25" spans="1:12" ht="15" x14ac:dyDescent="0.2">
      <c r="A25" s="5">
        <v>7401022024600</v>
      </c>
      <c r="B25" s="6" t="s">
        <v>82</v>
      </c>
      <c r="C25" s="6" t="s">
        <v>65</v>
      </c>
      <c r="D25" s="6" t="s">
        <v>13</v>
      </c>
      <c r="E25" s="25">
        <v>100000</v>
      </c>
      <c r="F25" s="81"/>
      <c r="G25" s="80">
        <f t="shared" si="0"/>
        <v>0</v>
      </c>
      <c r="H25" s="70" t="s">
        <v>178</v>
      </c>
      <c r="I25" s="43"/>
      <c r="J25" s="43"/>
      <c r="K25" s="43"/>
      <c r="L25" s="43"/>
    </row>
    <row r="26" spans="1:12" ht="15" x14ac:dyDescent="0.2">
      <c r="A26" s="5">
        <v>7401022024900</v>
      </c>
      <c r="B26" s="6" t="s">
        <v>16</v>
      </c>
      <c r="C26" s="6" t="s">
        <v>81</v>
      </c>
      <c r="D26" s="6" t="s">
        <v>13</v>
      </c>
      <c r="E26" s="25">
        <v>1500</v>
      </c>
      <c r="F26" s="81"/>
      <c r="G26" s="80">
        <f t="shared" si="0"/>
        <v>0</v>
      </c>
      <c r="H26" s="70" t="s">
        <v>178</v>
      </c>
      <c r="I26" s="43"/>
      <c r="J26" s="43"/>
      <c r="K26" s="43"/>
      <c r="L26" s="43"/>
    </row>
    <row r="27" spans="1:12" ht="15" x14ac:dyDescent="0.2">
      <c r="A27" s="5">
        <v>311112125600</v>
      </c>
      <c r="B27" s="6" t="s">
        <v>99</v>
      </c>
      <c r="C27" s="6" t="s">
        <v>100</v>
      </c>
      <c r="D27" s="6" t="s">
        <v>13</v>
      </c>
      <c r="E27" s="26">
        <v>600</v>
      </c>
      <c r="F27" s="81"/>
      <c r="G27" s="80">
        <f t="shared" si="0"/>
        <v>0</v>
      </c>
      <c r="H27" s="70" t="s">
        <v>178</v>
      </c>
      <c r="I27" s="43"/>
      <c r="J27" s="43"/>
      <c r="K27" s="43"/>
      <c r="L27" s="43"/>
    </row>
    <row r="28" spans="1:12" ht="15" x14ac:dyDescent="0.2">
      <c r="A28" s="5">
        <v>311112202800</v>
      </c>
      <c r="B28" s="6" t="s">
        <v>101</v>
      </c>
      <c r="C28" s="6" t="s">
        <v>45</v>
      </c>
      <c r="D28" s="6" t="s">
        <v>13</v>
      </c>
      <c r="E28" s="26">
        <v>600</v>
      </c>
      <c r="F28" s="81"/>
      <c r="G28" s="80">
        <f t="shared" si="0"/>
        <v>0</v>
      </c>
      <c r="H28" s="70" t="s">
        <v>178</v>
      </c>
      <c r="I28" s="43"/>
      <c r="J28" s="43"/>
      <c r="K28" s="43"/>
      <c r="L28" s="43"/>
    </row>
    <row r="29" spans="1:12" ht="15" x14ac:dyDescent="0.2">
      <c r="A29" s="5">
        <v>311113340300</v>
      </c>
      <c r="B29" s="6" t="s">
        <v>102</v>
      </c>
      <c r="C29" s="6" t="s">
        <v>103</v>
      </c>
      <c r="D29" s="6" t="s">
        <v>13</v>
      </c>
      <c r="E29" s="26">
        <v>120</v>
      </c>
      <c r="F29" s="81"/>
      <c r="G29" s="80">
        <f t="shared" si="0"/>
        <v>0</v>
      </c>
      <c r="H29" s="70" t="s">
        <v>178</v>
      </c>
      <c r="I29" s="43"/>
      <c r="J29" s="43"/>
      <c r="K29" s="43"/>
      <c r="L29" s="43"/>
    </row>
    <row r="30" spans="1:12" ht="15" x14ac:dyDescent="0.2">
      <c r="A30" s="5">
        <v>311816174500</v>
      </c>
      <c r="B30" s="6" t="s">
        <v>104</v>
      </c>
      <c r="C30" s="6" t="s">
        <v>105</v>
      </c>
      <c r="D30" s="6" t="s">
        <v>13</v>
      </c>
      <c r="E30" s="26">
        <v>24</v>
      </c>
      <c r="F30" s="81"/>
      <c r="G30" s="80">
        <f t="shared" si="0"/>
        <v>0</v>
      </c>
      <c r="H30" s="70" t="s">
        <v>183</v>
      </c>
      <c r="I30" s="43"/>
      <c r="J30" s="43"/>
      <c r="K30" s="43"/>
      <c r="L30" s="43"/>
    </row>
    <row r="31" spans="1:12" ht="15" x14ac:dyDescent="0.2">
      <c r="A31" s="5">
        <v>311816174600</v>
      </c>
      <c r="B31" s="6" t="s">
        <v>106</v>
      </c>
      <c r="C31" s="6" t="s">
        <v>105</v>
      </c>
      <c r="D31" s="6" t="s">
        <v>13</v>
      </c>
      <c r="E31" s="26">
        <v>24</v>
      </c>
      <c r="F31" s="81"/>
      <c r="G31" s="80">
        <f t="shared" si="0"/>
        <v>0</v>
      </c>
      <c r="H31" s="70" t="s">
        <v>183</v>
      </c>
      <c r="I31" s="43"/>
      <c r="J31" s="43"/>
      <c r="K31" s="43"/>
      <c r="L31" s="43"/>
    </row>
    <row r="32" spans="1:12" ht="15" x14ac:dyDescent="0.2">
      <c r="A32" s="5">
        <v>311870158300</v>
      </c>
      <c r="B32" s="6" t="s">
        <v>107</v>
      </c>
      <c r="C32" s="6" t="s">
        <v>108</v>
      </c>
      <c r="D32" s="6" t="s">
        <v>13</v>
      </c>
      <c r="E32" s="26">
        <v>100</v>
      </c>
      <c r="F32" s="81"/>
      <c r="G32" s="80">
        <f t="shared" si="0"/>
        <v>0</v>
      </c>
      <c r="H32" s="70" t="s">
        <v>183</v>
      </c>
      <c r="I32" s="43"/>
      <c r="J32" s="43"/>
      <c r="K32" s="43"/>
      <c r="L32" s="43"/>
    </row>
    <row r="33" spans="1:12" ht="15" x14ac:dyDescent="0.2">
      <c r="A33" s="5">
        <v>311870170300</v>
      </c>
      <c r="B33" s="6" t="s">
        <v>109</v>
      </c>
      <c r="C33" s="6" t="s">
        <v>110</v>
      </c>
      <c r="D33" s="6" t="s">
        <v>13</v>
      </c>
      <c r="E33" s="26">
        <v>120</v>
      </c>
      <c r="F33" s="81"/>
      <c r="G33" s="80">
        <f t="shared" si="0"/>
        <v>0</v>
      </c>
      <c r="H33" s="70" t="s">
        <v>178</v>
      </c>
      <c r="I33" s="43"/>
      <c r="J33" s="43"/>
      <c r="K33" s="43"/>
      <c r="L33" s="43"/>
    </row>
    <row r="34" spans="1:12" ht="15" x14ac:dyDescent="0.2">
      <c r="A34" s="5">
        <v>311870170400</v>
      </c>
      <c r="B34" s="6" t="s">
        <v>111</v>
      </c>
      <c r="C34" s="6" t="s">
        <v>112</v>
      </c>
      <c r="D34" s="6" t="s">
        <v>13</v>
      </c>
      <c r="E34" s="26">
        <v>120</v>
      </c>
      <c r="F34" s="81"/>
      <c r="G34" s="80">
        <f t="shared" si="0"/>
        <v>0</v>
      </c>
      <c r="H34" s="70" t="s">
        <v>178</v>
      </c>
      <c r="I34" s="43"/>
      <c r="J34" s="43"/>
      <c r="K34" s="43"/>
      <c r="L34" s="43"/>
    </row>
    <row r="35" spans="1:12" ht="15" x14ac:dyDescent="0.2">
      <c r="A35" s="5">
        <v>311870170900</v>
      </c>
      <c r="B35" s="6" t="s">
        <v>113</v>
      </c>
      <c r="C35" s="6" t="s">
        <v>114</v>
      </c>
      <c r="D35" s="6" t="s">
        <v>13</v>
      </c>
      <c r="E35" s="26">
        <v>60</v>
      </c>
      <c r="F35" s="81"/>
      <c r="G35" s="80">
        <f t="shared" si="0"/>
        <v>0</v>
      </c>
      <c r="H35" s="70" t="s">
        <v>178</v>
      </c>
      <c r="I35" s="43"/>
      <c r="J35" s="43"/>
      <c r="K35" s="43"/>
      <c r="L35" s="43"/>
    </row>
    <row r="36" spans="1:12" ht="15" x14ac:dyDescent="0.2">
      <c r="A36" s="5">
        <v>311870191300</v>
      </c>
      <c r="B36" s="6" t="s">
        <v>115</v>
      </c>
      <c r="C36" s="6" t="s">
        <v>116</v>
      </c>
      <c r="D36" s="6" t="s">
        <v>13</v>
      </c>
      <c r="E36" s="26">
        <v>2.4</v>
      </c>
      <c r="F36" s="81"/>
      <c r="G36" s="80">
        <f t="shared" si="0"/>
        <v>0</v>
      </c>
      <c r="H36" s="70" t="s">
        <v>184</v>
      </c>
      <c r="I36" s="43"/>
      <c r="J36" s="43"/>
      <c r="K36" s="43"/>
      <c r="L36" s="43"/>
    </row>
    <row r="37" spans="1:12" ht="15" x14ac:dyDescent="0.2">
      <c r="A37" s="5">
        <v>860021044900</v>
      </c>
      <c r="B37" s="6" t="s">
        <v>177</v>
      </c>
      <c r="C37" s="79" t="s">
        <v>186</v>
      </c>
      <c r="D37" s="6" t="s">
        <v>13</v>
      </c>
      <c r="E37" s="26">
        <v>24</v>
      </c>
      <c r="F37" s="81"/>
      <c r="G37" s="80">
        <f t="shared" si="0"/>
        <v>0</v>
      </c>
      <c r="H37" s="75" t="s">
        <v>183</v>
      </c>
      <c r="I37" s="43"/>
      <c r="J37" s="43"/>
      <c r="K37" s="43"/>
      <c r="L37" s="43"/>
    </row>
    <row r="38" spans="1:12" ht="15.75" thickBot="1" x14ac:dyDescent="0.25">
      <c r="A38" s="21">
        <v>311817968800</v>
      </c>
      <c r="B38" s="22" t="s">
        <v>40</v>
      </c>
      <c r="C38" s="22" t="s">
        <v>68</v>
      </c>
      <c r="D38" s="22" t="s">
        <v>13</v>
      </c>
      <c r="E38" s="40">
        <v>1200</v>
      </c>
      <c r="F38" s="81"/>
      <c r="G38" s="80">
        <f t="shared" si="0"/>
        <v>0</v>
      </c>
      <c r="H38" s="71" t="s">
        <v>182</v>
      </c>
      <c r="I38" s="43"/>
      <c r="J38" s="43"/>
      <c r="K38" s="43"/>
      <c r="L38" s="43"/>
    </row>
    <row r="39" spans="1:12" ht="13.5" thickBot="1" x14ac:dyDescent="0.25">
      <c r="A39" s="15"/>
      <c r="B39" s="16"/>
      <c r="C39" s="16"/>
      <c r="D39" s="108" t="s">
        <v>14</v>
      </c>
      <c r="E39" s="109"/>
      <c r="F39" s="109"/>
      <c r="G39" s="34">
        <f>SUM(G7:G38)</f>
        <v>0</v>
      </c>
      <c r="H39" s="16"/>
      <c r="I39" s="43"/>
      <c r="J39" s="43"/>
      <c r="K39" s="43"/>
      <c r="L39" s="43"/>
    </row>
    <row r="40" spans="1:12" x14ac:dyDescent="0.2">
      <c r="A40" s="10"/>
      <c r="B40" s="11"/>
      <c r="D40" s="11"/>
      <c r="E40" s="11"/>
      <c r="F40" s="18"/>
      <c r="G40" s="11"/>
      <c r="H40" s="11"/>
      <c r="I40" s="43"/>
      <c r="J40" s="43"/>
      <c r="K40" s="43"/>
      <c r="L40" s="43"/>
    </row>
    <row r="41" spans="1:12" x14ac:dyDescent="0.2">
      <c r="A41" s="10"/>
      <c r="B41" s="11"/>
      <c r="D41" s="11"/>
      <c r="E41" s="11"/>
      <c r="F41" s="18"/>
      <c r="G41" s="11"/>
      <c r="H41" s="11"/>
      <c r="I41" s="43"/>
      <c r="J41" s="43"/>
      <c r="K41" s="43"/>
      <c r="L41" s="43"/>
    </row>
    <row r="42" spans="1:12" x14ac:dyDescent="0.2">
      <c r="A42" s="8" t="s">
        <v>15</v>
      </c>
      <c r="B42" s="8"/>
      <c r="D42" s="8"/>
      <c r="E42" s="11"/>
      <c r="F42" s="11"/>
      <c r="G42" s="11"/>
      <c r="H42" s="11"/>
    </row>
  </sheetData>
  <sheetProtection algorithmName="SHA-512" hashValue="1Hp4EgZc9GG2YB9difSlDFKaTxD2znVBWOhw8WpYKC1am3/d5N31jWClIC5hA+bQuPeU6EAXOzom2qTxX4GlDQ==" saltValue="9JETFeVBdaa14S49t4I3Gw==" spinCount="100000" sheet="1" objects="1" scenarios="1"/>
  <protectedRanges>
    <protectedRange sqref="F7:F38" name="Oblast2_1"/>
  </protectedRanges>
  <mergeCells count="2">
    <mergeCell ref="D39:F39"/>
    <mergeCell ref="A1:H4"/>
  </mergeCells>
  <phoneticPr fontId="7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F988A-C269-4299-9F9C-57E539A10DD0}">
  <dimension ref="A1:X24"/>
  <sheetViews>
    <sheetView tabSelected="1" workbookViewId="0">
      <selection activeCell="H29" sqref="H29"/>
    </sheetView>
  </sheetViews>
  <sheetFormatPr defaultColWidth="9.140625" defaultRowHeight="12.75" x14ac:dyDescent="0.2"/>
  <cols>
    <col min="1" max="1" width="16.85546875" style="3" customWidth="1"/>
    <col min="2" max="2" width="55.7109375" style="2" bestFit="1" customWidth="1"/>
    <col min="3" max="3" width="28.28515625" style="2" bestFit="1" customWidth="1"/>
    <col min="4" max="4" width="9.85546875" style="2" customWidth="1"/>
    <col min="5" max="5" width="18.7109375" style="2" bestFit="1" customWidth="1"/>
    <col min="6" max="6" width="18.85546875" style="4" customWidth="1"/>
    <col min="7" max="7" width="18.5703125" style="2" bestFit="1" customWidth="1"/>
    <col min="8" max="8" width="13.28515625" style="2" bestFit="1" customWidth="1"/>
    <col min="9" max="9" width="18.7109375" style="42" bestFit="1" customWidth="1"/>
    <col min="10" max="20" width="9.140625" style="42"/>
    <col min="21" max="16384" width="9.140625" style="2"/>
  </cols>
  <sheetData>
    <row r="1" spans="1:24" x14ac:dyDescent="0.2">
      <c r="A1" s="110" t="s">
        <v>119</v>
      </c>
      <c r="B1" s="110"/>
      <c r="C1" s="110"/>
      <c r="D1" s="110"/>
      <c r="E1" s="110"/>
      <c r="F1" s="110"/>
      <c r="G1" s="110"/>
      <c r="H1" s="110"/>
    </row>
    <row r="2" spans="1:24" x14ac:dyDescent="0.2">
      <c r="A2" s="110"/>
      <c r="B2" s="110"/>
      <c r="C2" s="110"/>
      <c r="D2" s="110"/>
      <c r="E2" s="110"/>
      <c r="F2" s="110"/>
      <c r="G2" s="110"/>
      <c r="H2" s="110"/>
    </row>
    <row r="3" spans="1:24" x14ac:dyDescent="0.2">
      <c r="A3" s="110"/>
      <c r="B3" s="110"/>
      <c r="C3" s="110"/>
      <c r="D3" s="110"/>
      <c r="E3" s="110"/>
      <c r="F3" s="110"/>
      <c r="G3" s="110"/>
      <c r="H3" s="110"/>
    </row>
    <row r="4" spans="1:24" x14ac:dyDescent="0.2">
      <c r="A4" s="110"/>
      <c r="B4" s="110"/>
      <c r="C4" s="110"/>
      <c r="D4" s="110"/>
      <c r="E4" s="110"/>
      <c r="F4" s="110"/>
      <c r="G4" s="110"/>
      <c r="H4" s="110"/>
    </row>
    <row r="5" spans="1:24" ht="13.5" thickBot="1" x14ac:dyDescent="0.25"/>
    <row r="6" spans="1:24" ht="51.75" thickBot="1" x14ac:dyDescent="0.25">
      <c r="A6" s="30" t="s">
        <v>5</v>
      </c>
      <c r="B6" s="31" t="s">
        <v>6</v>
      </c>
      <c r="C6" s="31" t="s">
        <v>7</v>
      </c>
      <c r="D6" s="31" t="s">
        <v>8</v>
      </c>
      <c r="E6" s="32" t="s">
        <v>9</v>
      </c>
      <c r="F6" s="32" t="s">
        <v>10</v>
      </c>
      <c r="G6" s="31" t="s">
        <v>11</v>
      </c>
      <c r="H6" s="33" t="s">
        <v>12</v>
      </c>
    </row>
    <row r="7" spans="1:24" ht="15" x14ac:dyDescent="0.2">
      <c r="A7" s="14">
        <v>311123020500</v>
      </c>
      <c r="B7" s="1" t="s">
        <v>56</v>
      </c>
      <c r="C7" s="1" t="s">
        <v>59</v>
      </c>
      <c r="D7" s="1" t="s">
        <v>13</v>
      </c>
      <c r="E7" s="72">
        <v>1200</v>
      </c>
      <c r="F7" s="85"/>
      <c r="G7" s="80">
        <f>F7*E7</f>
        <v>0</v>
      </c>
      <c r="H7" s="73" t="s">
        <v>178</v>
      </c>
      <c r="X7" s="20"/>
    </row>
    <row r="8" spans="1:24" ht="15" x14ac:dyDescent="0.2">
      <c r="A8" s="5">
        <v>311818044900</v>
      </c>
      <c r="B8" s="6" t="s">
        <v>69</v>
      </c>
      <c r="C8" s="6" t="s">
        <v>70</v>
      </c>
      <c r="D8" s="6" t="s">
        <v>13</v>
      </c>
      <c r="E8" s="27">
        <v>200</v>
      </c>
      <c r="F8" s="86"/>
      <c r="G8" s="80">
        <f t="shared" ref="G8:G19" si="0">F8*E8</f>
        <v>0</v>
      </c>
      <c r="H8" s="70" t="s">
        <v>180</v>
      </c>
      <c r="X8" s="20"/>
    </row>
    <row r="9" spans="1:24" ht="15" x14ac:dyDescent="0.2">
      <c r="A9" s="5">
        <v>311818353800</v>
      </c>
      <c r="B9" s="6" t="s">
        <v>71</v>
      </c>
      <c r="C9" s="6" t="s">
        <v>72</v>
      </c>
      <c r="D9" s="6" t="s">
        <v>13</v>
      </c>
      <c r="E9" s="27">
        <v>4200</v>
      </c>
      <c r="F9" s="86"/>
      <c r="G9" s="80">
        <f t="shared" si="0"/>
        <v>0</v>
      </c>
      <c r="H9" s="70" t="s">
        <v>182</v>
      </c>
    </row>
    <row r="10" spans="1:24" ht="15" x14ac:dyDescent="0.2">
      <c r="A10" s="5">
        <v>311818355000</v>
      </c>
      <c r="B10" s="6" t="s">
        <v>55</v>
      </c>
      <c r="C10" s="6" t="s">
        <v>73</v>
      </c>
      <c r="D10" s="6" t="s">
        <v>13</v>
      </c>
      <c r="E10" s="28">
        <v>5200</v>
      </c>
      <c r="F10" s="86"/>
      <c r="G10" s="80">
        <f t="shared" si="0"/>
        <v>0</v>
      </c>
      <c r="H10" s="70" t="s">
        <v>182</v>
      </c>
    </row>
    <row r="11" spans="1:24" ht="15" x14ac:dyDescent="0.2">
      <c r="A11" s="5">
        <v>311818356400</v>
      </c>
      <c r="B11" s="6" t="s">
        <v>57</v>
      </c>
      <c r="C11" s="6" t="s">
        <v>72</v>
      </c>
      <c r="D11" s="6" t="s">
        <v>13</v>
      </c>
      <c r="E11" s="28">
        <v>8500</v>
      </c>
      <c r="F11" s="86"/>
      <c r="G11" s="80">
        <f t="shared" si="0"/>
        <v>0</v>
      </c>
      <c r="H11" s="70" t="s">
        <v>178</v>
      </c>
    </row>
    <row r="12" spans="1:24" ht="15" x14ac:dyDescent="0.2">
      <c r="A12" s="5">
        <v>311818357000</v>
      </c>
      <c r="B12" s="6" t="s">
        <v>54</v>
      </c>
      <c r="C12" s="6" t="s">
        <v>72</v>
      </c>
      <c r="D12" s="6" t="s">
        <v>13</v>
      </c>
      <c r="E12" s="28">
        <v>4500</v>
      </c>
      <c r="F12" s="86"/>
      <c r="G12" s="80">
        <f t="shared" si="0"/>
        <v>0</v>
      </c>
      <c r="H12" s="70" t="s">
        <v>182</v>
      </c>
    </row>
    <row r="13" spans="1:24" ht="15" x14ac:dyDescent="0.2">
      <c r="A13" s="5">
        <v>311818357500</v>
      </c>
      <c r="B13" s="6" t="s">
        <v>58</v>
      </c>
      <c r="C13" s="6" t="s">
        <v>72</v>
      </c>
      <c r="D13" s="6" t="s">
        <v>13</v>
      </c>
      <c r="E13" s="27">
        <v>1000</v>
      </c>
      <c r="F13" s="86"/>
      <c r="G13" s="80">
        <f t="shared" si="0"/>
        <v>0</v>
      </c>
      <c r="H13" s="70" t="s">
        <v>178</v>
      </c>
    </row>
    <row r="14" spans="1:24" ht="15" x14ac:dyDescent="0.2">
      <c r="A14" s="5">
        <v>311870179600</v>
      </c>
      <c r="B14" s="6" t="s">
        <v>120</v>
      </c>
      <c r="C14" s="6" t="s">
        <v>121</v>
      </c>
      <c r="D14" s="6" t="s">
        <v>13</v>
      </c>
      <c r="E14" s="47">
        <v>100</v>
      </c>
      <c r="F14" s="86"/>
      <c r="G14" s="80">
        <f t="shared" si="0"/>
        <v>0</v>
      </c>
      <c r="H14" s="70" t="s">
        <v>178</v>
      </c>
    </row>
    <row r="15" spans="1:24" ht="15" x14ac:dyDescent="0.2">
      <c r="A15" s="5">
        <v>311870192600</v>
      </c>
      <c r="B15" s="6" t="s">
        <v>122</v>
      </c>
      <c r="C15" s="6" t="s">
        <v>123</v>
      </c>
      <c r="D15" s="6" t="s">
        <v>13</v>
      </c>
      <c r="E15" s="47">
        <v>500</v>
      </c>
      <c r="F15" s="86"/>
      <c r="G15" s="80">
        <f t="shared" si="0"/>
        <v>0</v>
      </c>
      <c r="H15" s="70" t="s">
        <v>178</v>
      </c>
    </row>
    <row r="16" spans="1:24" ht="15" x14ac:dyDescent="0.2">
      <c r="A16" s="5">
        <v>311870192700</v>
      </c>
      <c r="B16" s="6" t="s">
        <v>124</v>
      </c>
      <c r="C16" s="6" t="s">
        <v>123</v>
      </c>
      <c r="D16" s="6" t="s">
        <v>13</v>
      </c>
      <c r="E16" s="47">
        <v>500</v>
      </c>
      <c r="F16" s="86"/>
      <c r="G16" s="80">
        <f t="shared" si="0"/>
        <v>0</v>
      </c>
      <c r="H16" s="70" t="s">
        <v>178</v>
      </c>
    </row>
    <row r="17" spans="1:8" ht="15" x14ac:dyDescent="0.2">
      <c r="A17" s="5">
        <v>319418002000</v>
      </c>
      <c r="B17" s="6" t="s">
        <v>125</v>
      </c>
      <c r="C17" s="6" t="s">
        <v>126</v>
      </c>
      <c r="D17" s="6" t="s">
        <v>13</v>
      </c>
      <c r="E17" s="47">
        <v>12</v>
      </c>
      <c r="F17" s="86"/>
      <c r="G17" s="80">
        <f t="shared" si="0"/>
        <v>0</v>
      </c>
      <c r="H17" s="70" t="s">
        <v>185</v>
      </c>
    </row>
    <row r="18" spans="1:8" ht="15" x14ac:dyDescent="0.2">
      <c r="A18" s="5">
        <v>910005314300</v>
      </c>
      <c r="B18" s="6" t="s">
        <v>125</v>
      </c>
      <c r="C18" s="6" t="s">
        <v>126</v>
      </c>
      <c r="D18" s="6" t="s">
        <v>13</v>
      </c>
      <c r="E18" s="47">
        <v>12</v>
      </c>
      <c r="F18" s="86"/>
      <c r="G18" s="80">
        <f t="shared" si="0"/>
        <v>0</v>
      </c>
      <c r="H18" s="70" t="s">
        <v>183</v>
      </c>
    </row>
    <row r="19" spans="1:8" ht="15.75" thickBot="1" x14ac:dyDescent="0.25">
      <c r="A19" s="21">
        <v>311818430100</v>
      </c>
      <c r="B19" s="22" t="s">
        <v>56</v>
      </c>
      <c r="C19" s="22" t="s">
        <v>74</v>
      </c>
      <c r="D19" s="22" t="s">
        <v>13</v>
      </c>
      <c r="E19" s="41">
        <v>2200</v>
      </c>
      <c r="F19" s="87"/>
      <c r="G19" s="80">
        <f t="shared" si="0"/>
        <v>0</v>
      </c>
      <c r="H19" s="71" t="s">
        <v>178</v>
      </c>
    </row>
    <row r="20" spans="1:8" ht="13.5" thickBot="1" x14ac:dyDescent="0.25">
      <c r="A20" s="15"/>
      <c r="B20" s="16"/>
      <c r="C20" s="16"/>
      <c r="D20" s="108" t="s">
        <v>14</v>
      </c>
      <c r="E20" s="109"/>
      <c r="F20" s="109"/>
      <c r="G20" s="34">
        <f>SUM(G7:G19)</f>
        <v>0</v>
      </c>
      <c r="H20" s="16"/>
    </row>
    <row r="21" spans="1:8" x14ac:dyDescent="0.2">
      <c r="A21" s="10"/>
      <c r="B21" s="11"/>
      <c r="C21" s="11"/>
      <c r="D21" s="11"/>
      <c r="E21" s="11"/>
      <c r="F21" s="18"/>
      <c r="G21" s="11"/>
      <c r="H21" s="11"/>
    </row>
    <row r="22" spans="1:8" x14ac:dyDescent="0.2">
      <c r="A22" s="9"/>
      <c r="B22" s="8"/>
      <c r="C22" s="8"/>
      <c r="D22" s="8"/>
      <c r="E22" s="8"/>
      <c r="F22" s="12"/>
      <c r="G22" s="8"/>
      <c r="H22" s="8"/>
    </row>
    <row r="23" spans="1:8" x14ac:dyDescent="0.2">
      <c r="A23" s="8" t="s">
        <v>15</v>
      </c>
      <c r="B23" s="17"/>
      <c r="C23" s="17"/>
      <c r="D23" s="17"/>
      <c r="E23" s="8"/>
      <c r="F23" s="8"/>
      <c r="G23" s="8"/>
      <c r="H23" s="8"/>
    </row>
    <row r="24" spans="1:8" x14ac:dyDescent="0.2">
      <c r="A24" s="3" t="s">
        <v>98</v>
      </c>
    </row>
  </sheetData>
  <sheetProtection algorithmName="SHA-512" hashValue="1kzLYkKvwX07UFYcmuFk+9MWXrxXYbobYxGBeBHEhovcebLJtRdd2MJ+vl/NiCRW1jrlsHSUCv4iDPmfY/Y04w==" saltValue="2+BKWIu8WqUAeV0UQTQZjw==" spinCount="100000" sheet="1" objects="1" scenarios="1"/>
  <protectedRanges>
    <protectedRange sqref="F7:F19" name="Oblast2"/>
  </protectedRanges>
  <mergeCells count="2">
    <mergeCell ref="D20:F20"/>
    <mergeCell ref="A1:H4"/>
  </mergeCells>
  <phoneticPr fontId="7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A4BF4-D100-44BA-8E82-A518D4C6F83F}">
  <dimension ref="A1:M23"/>
  <sheetViews>
    <sheetView topLeftCell="A4" workbookViewId="0">
      <selection activeCell="C13" sqref="C13"/>
    </sheetView>
  </sheetViews>
  <sheetFormatPr defaultColWidth="9.140625" defaultRowHeight="12.75" x14ac:dyDescent="0.2"/>
  <cols>
    <col min="1" max="1" width="16.85546875" style="3" customWidth="1"/>
    <col min="2" max="2" width="36" style="2" bestFit="1" customWidth="1"/>
    <col min="3" max="3" width="28.28515625" style="2" bestFit="1" customWidth="1"/>
    <col min="4" max="4" width="9.85546875" style="2" customWidth="1"/>
    <col min="5" max="5" width="23.85546875" style="2" bestFit="1" customWidth="1"/>
    <col min="6" max="6" width="18.85546875" style="4" customWidth="1"/>
    <col min="7" max="7" width="21" style="2" customWidth="1"/>
    <col min="8" max="8" width="12.28515625" style="2" customWidth="1"/>
    <col min="9" max="9" width="18.7109375" style="42" bestFit="1" customWidth="1"/>
    <col min="10" max="13" width="9.140625" style="42"/>
    <col min="14" max="16384" width="9.140625" style="2"/>
  </cols>
  <sheetData>
    <row r="1" spans="1:9" x14ac:dyDescent="0.2">
      <c r="A1" s="110" t="s">
        <v>127</v>
      </c>
      <c r="B1" s="110"/>
      <c r="C1" s="110"/>
      <c r="D1" s="110"/>
      <c r="E1" s="110"/>
      <c r="F1" s="110"/>
      <c r="G1" s="110"/>
      <c r="H1" s="110"/>
    </row>
    <row r="2" spans="1:9" x14ac:dyDescent="0.2">
      <c r="A2" s="110"/>
      <c r="B2" s="110"/>
      <c r="C2" s="110"/>
      <c r="D2" s="110"/>
      <c r="E2" s="110"/>
      <c r="F2" s="110"/>
      <c r="G2" s="110"/>
      <c r="H2" s="110"/>
    </row>
    <row r="3" spans="1:9" x14ac:dyDescent="0.2">
      <c r="A3" s="110"/>
      <c r="B3" s="110"/>
      <c r="C3" s="110"/>
      <c r="D3" s="110"/>
      <c r="E3" s="110"/>
      <c r="F3" s="110"/>
      <c r="G3" s="110"/>
      <c r="H3" s="110"/>
    </row>
    <row r="4" spans="1:9" x14ac:dyDescent="0.2">
      <c r="A4" s="110"/>
      <c r="B4" s="110"/>
      <c r="C4" s="110"/>
      <c r="D4" s="110"/>
      <c r="E4" s="110"/>
      <c r="F4" s="110"/>
      <c r="G4" s="110"/>
      <c r="H4" s="110"/>
    </row>
    <row r="5" spans="1:9" ht="13.5" thickBot="1" x14ac:dyDescent="0.25"/>
    <row r="6" spans="1:9" ht="51.75" thickBot="1" x14ac:dyDescent="0.25">
      <c r="A6" s="30" t="s">
        <v>5</v>
      </c>
      <c r="B6" s="31" t="s">
        <v>6</v>
      </c>
      <c r="C6" s="31" t="s">
        <v>7</v>
      </c>
      <c r="D6" s="31" t="s">
        <v>8</v>
      </c>
      <c r="E6" s="32" t="s">
        <v>9</v>
      </c>
      <c r="F6" s="32" t="s">
        <v>10</v>
      </c>
      <c r="G6" s="31" t="s">
        <v>11</v>
      </c>
      <c r="H6" s="33" t="s">
        <v>12</v>
      </c>
      <c r="I6" s="43"/>
    </row>
    <row r="7" spans="1:9" ht="15" x14ac:dyDescent="0.2">
      <c r="A7" s="14">
        <v>24117252400001</v>
      </c>
      <c r="B7" s="1" t="s">
        <v>21</v>
      </c>
      <c r="C7" s="1" t="s">
        <v>22</v>
      </c>
      <c r="D7" s="1" t="s">
        <v>13</v>
      </c>
      <c r="E7" s="72">
        <v>600</v>
      </c>
      <c r="F7" s="81"/>
      <c r="G7" s="80">
        <f>F7*E7</f>
        <v>0</v>
      </c>
      <c r="H7" s="73" t="s">
        <v>182</v>
      </c>
      <c r="I7" s="43"/>
    </row>
    <row r="8" spans="1:9" ht="15" x14ac:dyDescent="0.2">
      <c r="A8" s="5">
        <v>24117252700001</v>
      </c>
      <c r="B8" s="6" t="s">
        <v>23</v>
      </c>
      <c r="C8" s="6" t="s">
        <v>24</v>
      </c>
      <c r="D8" s="6" t="s">
        <v>13</v>
      </c>
      <c r="E8" s="24">
        <v>2400</v>
      </c>
      <c r="F8" s="82"/>
      <c r="G8" s="80">
        <f t="shared" ref="G8:G18" si="0">F8*E8</f>
        <v>0</v>
      </c>
      <c r="H8" s="70" t="s">
        <v>182</v>
      </c>
      <c r="I8" s="43"/>
    </row>
    <row r="9" spans="1:9" ht="15" x14ac:dyDescent="0.2">
      <c r="A9" s="5">
        <v>311130001200</v>
      </c>
      <c r="B9" s="6" t="s">
        <v>60</v>
      </c>
      <c r="C9" s="6" t="s">
        <v>94</v>
      </c>
      <c r="D9" s="6" t="s">
        <v>13</v>
      </c>
      <c r="E9" s="25">
        <v>15739.2</v>
      </c>
      <c r="F9" s="82"/>
      <c r="G9" s="80">
        <f t="shared" si="0"/>
        <v>0</v>
      </c>
      <c r="H9" s="70" t="s">
        <v>181</v>
      </c>
      <c r="I9" s="43"/>
    </row>
    <row r="10" spans="1:9" ht="15" x14ac:dyDescent="0.2">
      <c r="A10" s="5">
        <v>311130001300</v>
      </c>
      <c r="B10" s="6" t="s">
        <v>61</v>
      </c>
      <c r="C10" s="6" t="s">
        <v>62</v>
      </c>
      <c r="D10" s="6" t="s">
        <v>13</v>
      </c>
      <c r="E10" s="25">
        <v>1305.5999999999999</v>
      </c>
      <c r="F10" s="82"/>
      <c r="G10" s="80">
        <f t="shared" si="0"/>
        <v>0</v>
      </c>
      <c r="H10" s="70" t="s">
        <v>179</v>
      </c>
      <c r="I10" s="43"/>
    </row>
    <row r="11" spans="1:9" ht="15" x14ac:dyDescent="0.2">
      <c r="A11" s="5">
        <v>311130001700</v>
      </c>
      <c r="B11" s="6" t="s">
        <v>20</v>
      </c>
      <c r="C11" s="6" t="s">
        <v>95</v>
      </c>
      <c r="D11" s="6" t="s">
        <v>13</v>
      </c>
      <c r="E11" s="24">
        <v>1800</v>
      </c>
      <c r="F11" s="82"/>
      <c r="G11" s="80">
        <f t="shared" si="0"/>
        <v>0</v>
      </c>
      <c r="H11" s="70" t="s">
        <v>182</v>
      </c>
      <c r="I11" s="43"/>
    </row>
    <row r="12" spans="1:9" ht="15" x14ac:dyDescent="0.2">
      <c r="A12" s="5">
        <v>311131007000</v>
      </c>
      <c r="B12" s="6" t="s">
        <v>63</v>
      </c>
      <c r="C12" s="6" t="s">
        <v>64</v>
      </c>
      <c r="D12" s="6" t="s">
        <v>13</v>
      </c>
      <c r="E12" s="24">
        <v>30000</v>
      </c>
      <c r="F12" s="82"/>
      <c r="G12" s="80">
        <f t="shared" si="0"/>
        <v>0</v>
      </c>
      <c r="H12" s="70" t="s">
        <v>181</v>
      </c>
      <c r="I12" s="43"/>
    </row>
    <row r="13" spans="1:9" ht="15" x14ac:dyDescent="0.2">
      <c r="A13" s="5">
        <v>24117275000001</v>
      </c>
      <c r="B13" s="6" t="s">
        <v>25</v>
      </c>
      <c r="C13" s="6" t="s">
        <v>26</v>
      </c>
      <c r="D13" s="6" t="s">
        <v>13</v>
      </c>
      <c r="E13" s="24">
        <v>360</v>
      </c>
      <c r="F13" s="82"/>
      <c r="G13" s="80">
        <f t="shared" si="0"/>
        <v>0</v>
      </c>
      <c r="H13" s="70" t="s">
        <v>178</v>
      </c>
      <c r="I13" s="43"/>
    </row>
    <row r="14" spans="1:9" ht="15" x14ac:dyDescent="0.2">
      <c r="A14" s="5">
        <v>26009925800001</v>
      </c>
      <c r="B14" s="6" t="s">
        <v>29</v>
      </c>
      <c r="C14" s="6" t="s">
        <v>30</v>
      </c>
      <c r="D14" s="6" t="s">
        <v>13</v>
      </c>
      <c r="E14" s="24">
        <v>600</v>
      </c>
      <c r="F14" s="82"/>
      <c r="G14" s="80">
        <f t="shared" si="0"/>
        <v>0</v>
      </c>
      <c r="H14" s="70" t="s">
        <v>178</v>
      </c>
      <c r="I14" s="43"/>
    </row>
    <row r="15" spans="1:9" ht="15" x14ac:dyDescent="0.2">
      <c r="A15" s="5">
        <v>311131696000</v>
      </c>
      <c r="B15" s="6" t="s">
        <v>51</v>
      </c>
      <c r="C15" s="7" t="s">
        <v>96</v>
      </c>
      <c r="D15" s="6" t="s">
        <v>13</v>
      </c>
      <c r="E15" s="25">
        <v>2361.6</v>
      </c>
      <c r="F15" s="82"/>
      <c r="G15" s="80">
        <f t="shared" si="0"/>
        <v>0</v>
      </c>
      <c r="H15" s="70" t="s">
        <v>178</v>
      </c>
      <c r="I15" s="43"/>
    </row>
    <row r="16" spans="1:9" ht="15" x14ac:dyDescent="0.2">
      <c r="A16" s="5">
        <v>311131013000</v>
      </c>
      <c r="B16" s="6" t="s">
        <v>29</v>
      </c>
      <c r="C16" s="6" t="s">
        <v>128</v>
      </c>
      <c r="D16" s="6" t="s">
        <v>13</v>
      </c>
      <c r="E16" s="26">
        <v>48</v>
      </c>
      <c r="F16" s="82"/>
      <c r="G16" s="80">
        <f t="shared" si="0"/>
        <v>0</v>
      </c>
      <c r="H16" s="70" t="s">
        <v>183</v>
      </c>
      <c r="I16" s="43"/>
    </row>
    <row r="17" spans="1:9" ht="15" x14ac:dyDescent="0.2">
      <c r="A17" s="5">
        <v>311900205700</v>
      </c>
      <c r="B17" s="6" t="s">
        <v>129</v>
      </c>
      <c r="C17" s="6" t="s">
        <v>130</v>
      </c>
      <c r="D17" s="6" t="s">
        <v>13</v>
      </c>
      <c r="E17" s="26">
        <v>60</v>
      </c>
      <c r="F17" s="82"/>
      <c r="G17" s="80">
        <f t="shared" si="0"/>
        <v>0</v>
      </c>
      <c r="H17" s="70" t="s">
        <v>180</v>
      </c>
      <c r="I17" s="43"/>
    </row>
    <row r="18" spans="1:9" ht="15.75" thickBot="1" x14ac:dyDescent="0.25">
      <c r="A18" s="21">
        <v>311819142100</v>
      </c>
      <c r="B18" s="22" t="s">
        <v>75</v>
      </c>
      <c r="C18" s="22" t="s">
        <v>76</v>
      </c>
      <c r="D18" s="22" t="s">
        <v>13</v>
      </c>
      <c r="E18" s="41">
        <v>524.4</v>
      </c>
      <c r="F18" s="84"/>
      <c r="G18" s="80">
        <f t="shared" si="0"/>
        <v>0</v>
      </c>
      <c r="H18" s="70" t="s">
        <v>178</v>
      </c>
      <c r="I18" s="43"/>
    </row>
    <row r="19" spans="1:9" ht="14.25" customHeight="1" thickBot="1" x14ac:dyDescent="0.25">
      <c r="A19" s="10"/>
      <c r="B19" s="11"/>
      <c r="C19" s="11"/>
      <c r="D19" s="111" t="s">
        <v>14</v>
      </c>
      <c r="E19" s="112"/>
      <c r="F19" s="113"/>
      <c r="G19" s="35">
        <f>SUM(G7:G18)</f>
        <v>0</v>
      </c>
      <c r="H19" s="11"/>
      <c r="I19" s="43"/>
    </row>
    <row r="20" spans="1:9" x14ac:dyDescent="0.2">
      <c r="A20" s="10"/>
      <c r="B20" s="11"/>
      <c r="C20" s="11"/>
      <c r="D20" s="11"/>
      <c r="E20" s="11"/>
      <c r="F20" s="18"/>
      <c r="G20" s="11"/>
      <c r="H20" s="11"/>
      <c r="I20" s="43"/>
    </row>
    <row r="21" spans="1:9" x14ac:dyDescent="0.2">
      <c r="A21" s="10"/>
      <c r="B21" s="11"/>
      <c r="C21" s="11"/>
      <c r="D21" s="11"/>
      <c r="E21" s="11"/>
      <c r="F21" s="18"/>
      <c r="G21" s="11"/>
      <c r="H21" s="11"/>
    </row>
    <row r="22" spans="1:9" x14ac:dyDescent="0.2">
      <c r="A22" s="13" t="s">
        <v>15</v>
      </c>
      <c r="B22" s="19"/>
      <c r="C22" s="19"/>
      <c r="D22" s="19"/>
      <c r="E22" s="11"/>
      <c r="F22" s="11"/>
      <c r="G22" s="11"/>
      <c r="H22" s="11"/>
    </row>
    <row r="23" spans="1:9" x14ac:dyDescent="0.2">
      <c r="A23" s="11"/>
      <c r="B23" s="11"/>
      <c r="C23" s="11"/>
      <c r="D23" s="11"/>
      <c r="E23" s="11"/>
      <c r="F23" s="11"/>
      <c r="G23" s="11"/>
      <c r="H23" s="11"/>
    </row>
  </sheetData>
  <sheetProtection algorithmName="SHA-512" hashValue="5tfXOWA49+dmf1Nt9GKL8j/04CUjqXkGMGINR1XloiBGdc2xKs4FNAF8g4Ogj1W93njbaXhAqOSrjfwS0Ea0xA==" saltValue="uIrbqQ9Osx3avfdOaoqUAg==" spinCount="100000" sheet="1" objects="1" scenarios="1"/>
  <protectedRanges>
    <protectedRange sqref="F7:F18" name="Oblast2"/>
  </protectedRanges>
  <mergeCells count="2">
    <mergeCell ref="D19:F19"/>
    <mergeCell ref="A1:H4"/>
  </mergeCells>
  <phoneticPr fontId="7" type="noConversion"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E3006-F4B7-443E-8869-86F4A002D278}">
  <dimension ref="A1:H13"/>
  <sheetViews>
    <sheetView workbookViewId="0">
      <selection activeCell="C6" sqref="C6"/>
    </sheetView>
  </sheetViews>
  <sheetFormatPr defaultColWidth="9.140625" defaultRowHeight="12.75" x14ac:dyDescent="0.2"/>
  <cols>
    <col min="1" max="1" width="16.85546875" style="3" customWidth="1"/>
    <col min="2" max="2" width="27" style="2" bestFit="1" customWidth="1"/>
    <col min="3" max="3" width="23.85546875" style="2" bestFit="1" customWidth="1"/>
    <col min="4" max="4" width="9.85546875" style="2" customWidth="1"/>
    <col min="5" max="5" width="14.7109375" style="2" customWidth="1"/>
    <col min="6" max="6" width="18.85546875" style="4" customWidth="1"/>
    <col min="7" max="7" width="21" style="2" customWidth="1"/>
    <col min="8" max="8" width="12.28515625" style="2" customWidth="1"/>
    <col min="9" max="9" width="18.7109375" style="2" bestFit="1" customWidth="1"/>
    <col min="10" max="16384" width="9.140625" style="2"/>
  </cols>
  <sheetData>
    <row r="1" spans="1:8" x14ac:dyDescent="0.2">
      <c r="A1" s="110" t="s">
        <v>131</v>
      </c>
      <c r="B1" s="110"/>
      <c r="C1" s="110"/>
      <c r="D1" s="110"/>
      <c r="E1" s="110"/>
      <c r="F1" s="110"/>
      <c r="G1" s="110"/>
      <c r="H1" s="110"/>
    </row>
    <row r="2" spans="1:8" x14ac:dyDescent="0.2">
      <c r="A2" s="110"/>
      <c r="B2" s="110"/>
      <c r="C2" s="110"/>
      <c r="D2" s="110"/>
      <c r="E2" s="110"/>
      <c r="F2" s="110"/>
      <c r="G2" s="110"/>
      <c r="H2" s="110"/>
    </row>
    <row r="3" spans="1:8" x14ac:dyDescent="0.2">
      <c r="A3" s="110"/>
      <c r="B3" s="110"/>
      <c r="C3" s="110"/>
      <c r="D3" s="110"/>
      <c r="E3" s="110"/>
      <c r="F3" s="110"/>
      <c r="G3" s="110"/>
      <c r="H3" s="110"/>
    </row>
    <row r="4" spans="1:8" x14ac:dyDescent="0.2">
      <c r="A4" s="110"/>
      <c r="B4" s="110"/>
      <c r="C4" s="110"/>
      <c r="D4" s="110"/>
      <c r="E4" s="110"/>
      <c r="F4" s="110"/>
      <c r="G4" s="110"/>
      <c r="H4" s="110"/>
    </row>
    <row r="5" spans="1:8" ht="13.5" thickBot="1" x14ac:dyDescent="0.25"/>
    <row r="6" spans="1:8" ht="51.75" thickBot="1" x14ac:dyDescent="0.25">
      <c r="A6" s="30" t="s">
        <v>5</v>
      </c>
      <c r="B6" s="31" t="s">
        <v>6</v>
      </c>
      <c r="C6" s="31" t="s">
        <v>7</v>
      </c>
      <c r="D6" s="31" t="s">
        <v>8</v>
      </c>
      <c r="E6" s="32" t="s">
        <v>9</v>
      </c>
      <c r="F6" s="32" t="s">
        <v>10</v>
      </c>
      <c r="G6" s="31" t="s">
        <v>11</v>
      </c>
      <c r="H6" s="33" t="s">
        <v>12</v>
      </c>
    </row>
    <row r="7" spans="1:8" ht="15" x14ac:dyDescent="0.2">
      <c r="A7" s="14">
        <v>311870131600</v>
      </c>
      <c r="B7" s="1" t="s">
        <v>77</v>
      </c>
      <c r="C7" s="1" t="s">
        <v>78</v>
      </c>
      <c r="D7" s="1" t="s">
        <v>13</v>
      </c>
      <c r="E7" s="23">
        <f>VLOOKUP(A7,[1]WÜRTH!$A:$I,9,0)</f>
        <v>240</v>
      </c>
      <c r="F7" s="81"/>
      <c r="G7" s="80">
        <f>F7*E7</f>
        <v>0</v>
      </c>
      <c r="H7" s="73" t="s">
        <v>178</v>
      </c>
    </row>
    <row r="8" spans="1:8" ht="15.75" thickBot="1" x14ac:dyDescent="0.25">
      <c r="A8" s="21">
        <v>311870131700</v>
      </c>
      <c r="B8" s="22" t="s">
        <v>79</v>
      </c>
      <c r="C8" s="22" t="s">
        <v>78</v>
      </c>
      <c r="D8" s="22" t="s">
        <v>13</v>
      </c>
      <c r="E8" s="74">
        <f>VLOOKUP(A8,[1]WÜRTH!$A:$I,9,0)</f>
        <v>120</v>
      </c>
      <c r="F8" s="84"/>
      <c r="G8" s="80">
        <f>F8*E8</f>
        <v>0</v>
      </c>
      <c r="H8" s="71" t="s">
        <v>178</v>
      </c>
    </row>
    <row r="9" spans="1:8" ht="13.5" thickBot="1" x14ac:dyDescent="0.25">
      <c r="A9" s="10"/>
      <c r="B9" s="11"/>
      <c r="C9" s="11"/>
      <c r="D9" s="111" t="s">
        <v>14</v>
      </c>
      <c r="E9" s="112"/>
      <c r="F9" s="113"/>
      <c r="G9" s="35">
        <f>SUM(G7:G8)</f>
        <v>0</v>
      </c>
      <c r="H9" s="11"/>
    </row>
    <row r="10" spans="1:8" x14ac:dyDescent="0.2">
      <c r="A10" s="10"/>
      <c r="B10" s="11"/>
      <c r="C10" s="11"/>
      <c r="D10" s="11"/>
      <c r="E10" s="11"/>
      <c r="F10" s="18"/>
      <c r="G10" s="11"/>
      <c r="H10" s="11"/>
    </row>
    <row r="11" spans="1:8" x14ac:dyDescent="0.2">
      <c r="A11" s="10"/>
      <c r="B11" s="11"/>
      <c r="C11" s="11"/>
      <c r="D11" s="11"/>
      <c r="E11" s="11"/>
      <c r="F11" s="18"/>
      <c r="G11" s="11"/>
      <c r="H11" s="11"/>
    </row>
    <row r="12" spans="1:8" x14ac:dyDescent="0.2">
      <c r="A12" s="11"/>
      <c r="B12" s="19"/>
      <c r="C12" s="19"/>
      <c r="D12" s="19"/>
      <c r="E12" s="11"/>
      <c r="F12" s="2"/>
    </row>
    <row r="13" spans="1:8" x14ac:dyDescent="0.2">
      <c r="A13" s="10"/>
      <c r="B13" s="11"/>
      <c r="C13" s="11"/>
      <c r="D13" s="11"/>
      <c r="E13" s="11"/>
    </row>
  </sheetData>
  <sheetProtection algorithmName="SHA-512" hashValue="15C9QgettA31EolkCEM8sr0YE13Guzt20bKsWs9edna3u0P+KU8e4xe9IJVYy2p4a04ciUITR4wmtRsYGeyQIA==" saltValue="D7eEUtuRxOh8W9c9gomzHA==" spinCount="100000" sheet="1" objects="1" scenarios="1"/>
  <protectedRanges>
    <protectedRange sqref="F7:F8" name="Oblast2"/>
  </protectedRanges>
  <mergeCells count="2">
    <mergeCell ref="D9:F9"/>
    <mergeCell ref="A1:H4"/>
  </mergeCells>
  <dataValidations count="1">
    <dataValidation type="list" allowBlank="1" showInputMessage="1" showErrorMessage="1" sqref="H7:H8" xr:uid="{152F5586-97D8-4FDC-9CD4-96E55D4A4552}">
      <formula1>#REF!</formula1>
    </dataValidation>
  </dataValidation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AA5FE-AAF1-4295-97E3-65C56C564901}">
  <dimension ref="A1:M19"/>
  <sheetViews>
    <sheetView workbookViewId="0">
      <selection activeCell="C11" sqref="C11"/>
    </sheetView>
  </sheetViews>
  <sheetFormatPr defaultColWidth="9.140625" defaultRowHeight="12.75" x14ac:dyDescent="0.2"/>
  <cols>
    <col min="1" max="1" width="16.85546875" style="3" customWidth="1"/>
    <col min="2" max="2" width="28.85546875" style="2" bestFit="1" customWidth="1"/>
    <col min="3" max="3" width="23.85546875" style="2" bestFit="1" customWidth="1"/>
    <col min="4" max="4" width="9.85546875" style="2" customWidth="1"/>
    <col min="5" max="5" width="14.42578125" style="2" customWidth="1"/>
    <col min="6" max="6" width="18.5703125" style="4" bestFit="1" customWidth="1"/>
    <col min="7" max="7" width="18.5703125" style="2" bestFit="1" customWidth="1"/>
    <col min="8" max="8" width="12.28515625" style="2" customWidth="1"/>
    <col min="9" max="9" width="16.85546875" style="42" customWidth="1"/>
    <col min="10" max="13" width="9.140625" style="42"/>
    <col min="14" max="16384" width="9.140625" style="2"/>
  </cols>
  <sheetData>
    <row r="1" spans="1:11" x14ac:dyDescent="0.2">
      <c r="A1" s="110" t="s">
        <v>132</v>
      </c>
      <c r="B1" s="110"/>
      <c r="C1" s="110"/>
      <c r="D1" s="110"/>
      <c r="E1" s="110"/>
      <c r="F1" s="110"/>
      <c r="G1" s="110"/>
      <c r="H1" s="110"/>
    </row>
    <row r="2" spans="1:11" x14ac:dyDescent="0.2">
      <c r="A2" s="110"/>
      <c r="B2" s="110"/>
      <c r="C2" s="110"/>
      <c r="D2" s="110"/>
      <c r="E2" s="110"/>
      <c r="F2" s="110"/>
      <c r="G2" s="110"/>
      <c r="H2" s="110"/>
    </row>
    <row r="3" spans="1:11" x14ac:dyDescent="0.2">
      <c r="A3" s="110"/>
      <c r="B3" s="110"/>
      <c r="C3" s="110"/>
      <c r="D3" s="110"/>
      <c r="E3" s="110"/>
      <c r="F3" s="110"/>
      <c r="G3" s="110"/>
      <c r="H3" s="110"/>
    </row>
    <row r="4" spans="1:11" x14ac:dyDescent="0.2">
      <c r="A4" s="110"/>
      <c r="B4" s="110"/>
      <c r="C4" s="110"/>
      <c r="D4" s="110"/>
      <c r="E4" s="110"/>
      <c r="F4" s="110"/>
      <c r="G4" s="110"/>
      <c r="H4" s="110"/>
    </row>
    <row r="5" spans="1:11" ht="13.5" thickBot="1" x14ac:dyDescent="0.25"/>
    <row r="6" spans="1:11" ht="51.75" thickBot="1" x14ac:dyDescent="0.25">
      <c r="A6" s="30" t="s">
        <v>5</v>
      </c>
      <c r="B6" s="31" t="s">
        <v>6</v>
      </c>
      <c r="C6" s="31" t="s">
        <v>7</v>
      </c>
      <c r="D6" s="31" t="s">
        <v>8</v>
      </c>
      <c r="E6" s="32" t="s">
        <v>9</v>
      </c>
      <c r="F6" s="32" t="s">
        <v>10</v>
      </c>
      <c r="G6" s="31" t="s">
        <v>11</v>
      </c>
      <c r="H6" s="33" t="s">
        <v>12</v>
      </c>
      <c r="I6" s="43"/>
      <c r="J6" s="43"/>
      <c r="K6" s="43"/>
    </row>
    <row r="7" spans="1:11" ht="15" x14ac:dyDescent="0.2">
      <c r="A7" s="14">
        <v>311818056800</v>
      </c>
      <c r="B7" s="1" t="s">
        <v>133</v>
      </c>
      <c r="C7" s="1" t="s">
        <v>134</v>
      </c>
      <c r="D7" s="1" t="s">
        <v>13</v>
      </c>
      <c r="E7" s="23">
        <v>24</v>
      </c>
      <c r="F7" s="81"/>
      <c r="G7" s="29">
        <f>F7*E7</f>
        <v>0</v>
      </c>
      <c r="H7" s="70" t="s">
        <v>183</v>
      </c>
      <c r="I7" s="43"/>
      <c r="J7" s="43"/>
      <c r="K7" s="43"/>
    </row>
    <row r="8" spans="1:11" ht="15" x14ac:dyDescent="0.2">
      <c r="A8" s="5">
        <v>311818056900</v>
      </c>
      <c r="B8" s="6" t="s">
        <v>135</v>
      </c>
      <c r="C8" s="6" t="s">
        <v>134</v>
      </c>
      <c r="D8" s="6" t="s">
        <v>13</v>
      </c>
      <c r="E8" s="26">
        <v>24</v>
      </c>
      <c r="F8" s="82"/>
      <c r="G8" s="29">
        <f t="shared" ref="G8:G12" si="0">F8*E8</f>
        <v>0</v>
      </c>
      <c r="H8" s="70" t="s">
        <v>183</v>
      </c>
      <c r="I8" s="43"/>
      <c r="J8" s="43"/>
      <c r="K8" s="43"/>
    </row>
    <row r="9" spans="1:11" ht="15" x14ac:dyDescent="0.2">
      <c r="A9" s="5">
        <v>311818057100</v>
      </c>
      <c r="B9" s="6" t="s">
        <v>136</v>
      </c>
      <c r="C9" s="6" t="s">
        <v>134</v>
      </c>
      <c r="D9" s="6" t="s">
        <v>13</v>
      </c>
      <c r="E9" s="26">
        <v>24</v>
      </c>
      <c r="F9" s="82"/>
      <c r="G9" s="29">
        <f t="shared" si="0"/>
        <v>0</v>
      </c>
      <c r="H9" s="70" t="s">
        <v>183</v>
      </c>
      <c r="I9" s="43"/>
      <c r="J9" s="43"/>
      <c r="K9" s="43"/>
    </row>
    <row r="10" spans="1:11" ht="15" x14ac:dyDescent="0.2">
      <c r="A10" s="5">
        <v>311818057200</v>
      </c>
      <c r="B10" s="6" t="s">
        <v>137</v>
      </c>
      <c r="C10" s="6" t="s">
        <v>134</v>
      </c>
      <c r="D10" s="6" t="s">
        <v>13</v>
      </c>
      <c r="E10" s="26">
        <v>24</v>
      </c>
      <c r="F10" s="82"/>
      <c r="G10" s="29">
        <f t="shared" si="0"/>
        <v>0</v>
      </c>
      <c r="H10" s="70" t="s">
        <v>183</v>
      </c>
      <c r="I10" s="43"/>
      <c r="J10" s="43"/>
      <c r="K10" s="43"/>
    </row>
    <row r="11" spans="1:11" ht="15" x14ac:dyDescent="0.2">
      <c r="A11" s="5">
        <v>311818057300</v>
      </c>
      <c r="B11" s="6" t="s">
        <v>138</v>
      </c>
      <c r="C11" s="6" t="s">
        <v>134</v>
      </c>
      <c r="D11" s="6" t="s">
        <v>13</v>
      </c>
      <c r="E11" s="26">
        <v>24</v>
      </c>
      <c r="F11" s="82"/>
      <c r="G11" s="29">
        <f t="shared" si="0"/>
        <v>0</v>
      </c>
      <c r="H11" s="70" t="s">
        <v>183</v>
      </c>
      <c r="I11" s="43"/>
      <c r="J11" s="43"/>
      <c r="K11" s="43"/>
    </row>
    <row r="12" spans="1:11" ht="15.75" thickBot="1" x14ac:dyDescent="0.25">
      <c r="A12" s="21">
        <v>29900608000001</v>
      </c>
      <c r="B12" s="22" t="s">
        <v>31</v>
      </c>
      <c r="C12" s="22" t="s">
        <v>97</v>
      </c>
      <c r="D12" s="22" t="s">
        <v>13</v>
      </c>
      <c r="E12" s="74">
        <v>120</v>
      </c>
      <c r="F12" s="84"/>
      <c r="G12" s="29">
        <f t="shared" si="0"/>
        <v>0</v>
      </c>
      <c r="H12" s="71" t="s">
        <v>183</v>
      </c>
      <c r="I12" s="43"/>
      <c r="J12" s="43"/>
      <c r="K12" s="43"/>
    </row>
    <row r="13" spans="1:11" ht="13.5" thickBot="1" x14ac:dyDescent="0.25">
      <c r="A13" s="10"/>
      <c r="B13" s="11"/>
      <c r="C13" s="11"/>
      <c r="D13" s="111" t="s">
        <v>14</v>
      </c>
      <c r="E13" s="112"/>
      <c r="F13" s="113"/>
      <c r="G13" s="35">
        <f>SUM(G7:G12)</f>
        <v>0</v>
      </c>
      <c r="H13" s="11"/>
      <c r="I13" s="43"/>
      <c r="J13" s="43"/>
      <c r="K13" s="43"/>
    </row>
    <row r="14" spans="1:11" x14ac:dyDescent="0.2">
      <c r="A14" s="10"/>
      <c r="B14" s="11"/>
      <c r="C14" s="11"/>
      <c r="D14" s="11"/>
      <c r="E14" s="11"/>
      <c r="F14" s="18"/>
      <c r="G14" s="11"/>
      <c r="H14" s="11"/>
      <c r="I14" s="43"/>
      <c r="J14" s="43"/>
      <c r="K14" s="43"/>
    </row>
    <row r="15" spans="1:11" x14ac:dyDescent="0.2">
      <c r="A15" s="10"/>
      <c r="B15" s="11"/>
      <c r="C15" s="11"/>
      <c r="D15" s="11"/>
      <c r="E15" s="11"/>
      <c r="F15" s="18"/>
      <c r="G15" s="11"/>
      <c r="H15" s="11"/>
      <c r="I15" s="43"/>
      <c r="J15" s="43"/>
      <c r="K15" s="43"/>
    </row>
    <row r="16" spans="1:11" x14ac:dyDescent="0.2">
      <c r="A16" s="11"/>
      <c r="B16" s="19"/>
      <c r="C16" s="19"/>
      <c r="D16" s="19"/>
      <c r="E16" s="11"/>
      <c r="F16" s="11"/>
      <c r="G16" s="11"/>
      <c r="H16" s="11"/>
      <c r="I16" s="43"/>
      <c r="J16" s="43"/>
      <c r="K16" s="43"/>
    </row>
    <row r="17" spans="1:11" x14ac:dyDescent="0.2">
      <c r="A17" s="10"/>
      <c r="B17" s="11"/>
      <c r="C17" s="11"/>
      <c r="D17" s="11"/>
      <c r="E17" s="11"/>
      <c r="F17" s="18"/>
      <c r="G17" s="11"/>
      <c r="H17" s="11"/>
      <c r="I17" s="43"/>
      <c r="J17" s="43"/>
      <c r="K17" s="43"/>
    </row>
    <row r="18" spans="1:11" x14ac:dyDescent="0.2">
      <c r="A18" s="10"/>
      <c r="B18" s="11"/>
      <c r="C18" s="11"/>
      <c r="D18" s="11"/>
      <c r="E18" s="11"/>
      <c r="F18" s="18"/>
      <c r="G18" s="11"/>
      <c r="H18" s="11"/>
      <c r="I18" s="43"/>
      <c r="J18" s="43"/>
      <c r="K18" s="43"/>
    </row>
    <row r="19" spans="1:11" x14ac:dyDescent="0.2">
      <c r="A19" s="10"/>
      <c r="B19" s="11"/>
      <c r="C19" s="11"/>
      <c r="D19" s="11"/>
      <c r="E19" s="11"/>
      <c r="F19" s="18"/>
      <c r="G19" s="11"/>
      <c r="H19" s="11"/>
      <c r="I19" s="43"/>
      <c r="J19" s="43"/>
      <c r="K19" s="43"/>
    </row>
  </sheetData>
  <sheetProtection algorithmName="SHA-512" hashValue="TXerhp1RmJNLqKZ0v+Hd7vGRUUCsglwzObXfG5T9tEMOpzFA9dsg+FM1as6kVLCCeOFyZn4y8nKLlFIpWP2qqA==" saltValue="KLpKAoQusVeKIQe8C8geDw==" spinCount="100000" sheet="1" objects="1" scenarios="1"/>
  <protectedRanges>
    <protectedRange sqref="F12" name="Oblast2"/>
  </protectedRanges>
  <mergeCells count="2">
    <mergeCell ref="D13:F13"/>
    <mergeCell ref="A1:H4"/>
  </mergeCells>
  <phoneticPr fontId="7" type="noConversion"/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D098B-2EAC-45B7-97BB-78DCA0FF0F0D}">
  <dimension ref="A1:I14"/>
  <sheetViews>
    <sheetView workbookViewId="0">
      <selection activeCell="F7" sqref="F7"/>
    </sheetView>
  </sheetViews>
  <sheetFormatPr defaultColWidth="9.140625" defaultRowHeight="12.75" x14ac:dyDescent="0.2"/>
  <cols>
    <col min="1" max="1" width="16.85546875" style="3" customWidth="1"/>
    <col min="2" max="2" width="22.42578125" style="2" bestFit="1" customWidth="1"/>
    <col min="3" max="3" width="23.85546875" style="2" bestFit="1" customWidth="1"/>
    <col min="4" max="4" width="9.85546875" style="2" customWidth="1"/>
    <col min="5" max="5" width="16.42578125" style="2" customWidth="1"/>
    <col min="6" max="6" width="18.5703125" style="4" bestFit="1" customWidth="1"/>
    <col min="7" max="7" width="18.5703125" style="2" bestFit="1" customWidth="1"/>
    <col min="8" max="8" width="12.28515625" style="2" customWidth="1"/>
    <col min="9" max="16384" width="9.140625" style="2"/>
  </cols>
  <sheetData>
    <row r="1" spans="1:9" x14ac:dyDescent="0.2">
      <c r="A1" s="110" t="s">
        <v>139</v>
      </c>
      <c r="B1" s="110"/>
      <c r="C1" s="110"/>
      <c r="D1" s="110"/>
      <c r="E1" s="110"/>
      <c r="F1" s="110"/>
      <c r="G1" s="110"/>
      <c r="H1" s="110"/>
    </row>
    <row r="2" spans="1:9" x14ac:dyDescent="0.2">
      <c r="A2" s="110"/>
      <c r="B2" s="110"/>
      <c r="C2" s="110"/>
      <c r="D2" s="110"/>
      <c r="E2" s="110"/>
      <c r="F2" s="110"/>
      <c r="G2" s="110"/>
      <c r="H2" s="110"/>
    </row>
    <row r="3" spans="1:9" x14ac:dyDescent="0.2">
      <c r="A3" s="110"/>
      <c r="B3" s="110"/>
      <c r="C3" s="110"/>
      <c r="D3" s="110"/>
      <c r="E3" s="110"/>
      <c r="F3" s="110"/>
      <c r="G3" s="110"/>
      <c r="H3" s="110"/>
    </row>
    <row r="4" spans="1:9" x14ac:dyDescent="0.2">
      <c r="A4" s="110"/>
      <c r="B4" s="110"/>
      <c r="C4" s="110"/>
      <c r="D4" s="110"/>
      <c r="E4" s="110"/>
      <c r="F4" s="110"/>
      <c r="G4" s="110"/>
      <c r="H4" s="110"/>
    </row>
    <row r="5" spans="1:9" ht="13.5" thickBot="1" x14ac:dyDescent="0.25"/>
    <row r="6" spans="1:9" ht="51.75" thickBot="1" x14ac:dyDescent="0.25">
      <c r="A6" s="30" t="s">
        <v>5</v>
      </c>
      <c r="B6" s="31" t="s">
        <v>6</v>
      </c>
      <c r="C6" s="31" t="s">
        <v>7</v>
      </c>
      <c r="D6" s="31" t="s">
        <v>8</v>
      </c>
      <c r="E6" s="32" t="s">
        <v>9</v>
      </c>
      <c r="F6" s="32" t="s">
        <v>10</v>
      </c>
      <c r="G6" s="31" t="s">
        <v>11</v>
      </c>
      <c r="H6" s="33" t="s">
        <v>12</v>
      </c>
      <c r="I6" s="11"/>
    </row>
    <row r="7" spans="1:9" ht="15.75" thickBot="1" x14ac:dyDescent="0.25">
      <c r="A7" s="37">
        <v>311869017000</v>
      </c>
      <c r="B7" s="38" t="s">
        <v>83</v>
      </c>
      <c r="C7" s="38" t="s">
        <v>84</v>
      </c>
      <c r="D7" s="38" t="s">
        <v>13</v>
      </c>
      <c r="E7" s="36">
        <v>244</v>
      </c>
      <c r="F7" s="88"/>
      <c r="G7" s="39">
        <f>F7*E7</f>
        <v>0</v>
      </c>
      <c r="H7" s="75" t="s">
        <v>178</v>
      </c>
      <c r="I7" s="11"/>
    </row>
    <row r="8" spans="1:9" ht="13.5" thickBot="1" x14ac:dyDescent="0.25">
      <c r="A8" s="10"/>
      <c r="B8" s="11"/>
      <c r="C8" s="11"/>
      <c r="D8" s="111" t="s">
        <v>14</v>
      </c>
      <c r="E8" s="112"/>
      <c r="F8" s="113"/>
      <c r="G8" s="35">
        <f>SUM(G7:G7)</f>
        <v>0</v>
      </c>
      <c r="H8" s="11"/>
      <c r="I8" s="11"/>
    </row>
    <row r="9" spans="1:9" x14ac:dyDescent="0.2">
      <c r="A9" s="10"/>
      <c r="B9" s="11"/>
      <c r="C9" s="11"/>
      <c r="D9" s="11"/>
      <c r="E9" s="11"/>
      <c r="F9" s="18"/>
      <c r="G9" s="11"/>
      <c r="H9" s="11"/>
      <c r="I9" s="11"/>
    </row>
    <row r="10" spans="1:9" x14ac:dyDescent="0.2">
      <c r="A10" s="10"/>
      <c r="B10" s="11"/>
      <c r="C10" s="11"/>
      <c r="D10" s="11"/>
      <c r="E10" s="11"/>
      <c r="F10" s="18"/>
      <c r="G10" s="11"/>
      <c r="H10" s="11"/>
      <c r="I10" s="11"/>
    </row>
    <row r="11" spans="1:9" x14ac:dyDescent="0.2">
      <c r="A11" s="11"/>
      <c r="B11" s="19"/>
      <c r="C11" s="19"/>
      <c r="D11" s="19"/>
      <c r="E11" s="11"/>
      <c r="F11" s="11"/>
      <c r="G11" s="11"/>
      <c r="H11" s="11"/>
      <c r="I11" s="11"/>
    </row>
    <row r="12" spans="1:9" x14ac:dyDescent="0.2">
      <c r="A12" s="10"/>
      <c r="B12" s="11"/>
      <c r="C12" s="11"/>
      <c r="D12" s="11"/>
      <c r="E12" s="11"/>
      <c r="F12" s="18"/>
      <c r="G12" s="11"/>
      <c r="H12" s="11"/>
      <c r="I12" s="11"/>
    </row>
    <row r="13" spans="1:9" x14ac:dyDescent="0.2">
      <c r="A13" s="10"/>
      <c r="B13" s="11"/>
      <c r="C13" s="11"/>
      <c r="D13" s="11"/>
      <c r="E13" s="11"/>
      <c r="F13" s="18"/>
      <c r="G13" s="11"/>
      <c r="H13" s="11"/>
      <c r="I13" s="11"/>
    </row>
    <row r="14" spans="1:9" x14ac:dyDescent="0.2">
      <c r="A14" s="10"/>
      <c r="B14" s="11"/>
      <c r="C14" s="11"/>
      <c r="D14" s="11"/>
      <c r="E14" s="11"/>
      <c r="F14" s="18"/>
      <c r="G14" s="11"/>
      <c r="H14" s="11"/>
      <c r="I14" s="11"/>
    </row>
  </sheetData>
  <sheetProtection algorithmName="SHA-512" hashValue="xv7I7yIhcSIy5PeSdc8lPZI+J/zkUC1Nf2Bko7CK0uZHrEhrbWYSVyAXh7IGseeD6BDMB4dvSYslqnVwvWtUsg==" saltValue="SUw6bmgCpvEbowXSjVyi+Q==" spinCount="100000" sheet="1" objects="1" scenarios="1"/>
  <protectedRanges>
    <protectedRange sqref="F7" name="Oblast2"/>
  </protectedRanges>
  <mergeCells count="2">
    <mergeCell ref="D8:F8"/>
    <mergeCell ref="A1:H4"/>
  </mergeCells>
  <dataValidations count="1">
    <dataValidation type="list" allowBlank="1" showInputMessage="1" showErrorMessage="1" sqref="H7" xr:uid="{F7407268-8F8D-49D6-9B83-CF58DB5443EE}">
      <formula1>#REF!</formula1>
    </dataValidation>
  </dataValidation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6A7CF-9236-4556-B524-DC80363562C4}">
  <dimension ref="A1:L8"/>
  <sheetViews>
    <sheetView workbookViewId="0">
      <selection activeCell="C7" sqref="C7"/>
    </sheetView>
  </sheetViews>
  <sheetFormatPr defaultRowHeight="15" x14ac:dyDescent="0.25"/>
  <cols>
    <col min="1" max="1" width="13.140625" bestFit="1" customWidth="1"/>
    <col min="2" max="2" width="27" bestFit="1" customWidth="1"/>
    <col min="3" max="3" width="21.85546875" bestFit="1" customWidth="1"/>
    <col min="4" max="4" width="13.28515625" bestFit="1" customWidth="1"/>
    <col min="5" max="5" width="15" bestFit="1" customWidth="1"/>
    <col min="6" max="6" width="14.5703125" bestFit="1" customWidth="1"/>
    <col min="7" max="7" width="17.7109375" bestFit="1" customWidth="1"/>
    <col min="8" max="8" width="13.28515625" bestFit="1" customWidth="1"/>
    <col min="9" max="12" width="9.140625" style="48"/>
  </cols>
  <sheetData>
    <row r="1" spans="1:8" x14ac:dyDescent="0.25">
      <c r="A1" s="110" t="s">
        <v>140</v>
      </c>
      <c r="B1" s="110"/>
      <c r="C1" s="110"/>
      <c r="D1" s="110"/>
      <c r="E1" s="110"/>
      <c r="F1" s="110"/>
      <c r="G1" s="110"/>
      <c r="H1" s="110"/>
    </row>
    <row r="2" spans="1:8" x14ac:dyDescent="0.25">
      <c r="A2" s="110"/>
      <c r="B2" s="110"/>
      <c r="C2" s="110"/>
      <c r="D2" s="110"/>
      <c r="E2" s="110"/>
      <c r="F2" s="110"/>
      <c r="G2" s="110"/>
      <c r="H2" s="110"/>
    </row>
    <row r="3" spans="1:8" x14ac:dyDescent="0.25">
      <c r="A3" s="110"/>
      <c r="B3" s="110"/>
      <c r="C3" s="110"/>
      <c r="D3" s="110"/>
      <c r="E3" s="110"/>
      <c r="F3" s="110"/>
      <c r="G3" s="110"/>
      <c r="H3" s="110"/>
    </row>
    <row r="4" spans="1:8" x14ac:dyDescent="0.25">
      <c r="A4" s="110"/>
      <c r="B4" s="110"/>
      <c r="C4" s="110"/>
      <c r="D4" s="110"/>
      <c r="E4" s="110"/>
      <c r="F4" s="110"/>
      <c r="G4" s="110"/>
      <c r="H4" s="110"/>
    </row>
    <row r="5" spans="1:8" ht="15.75" thickBot="1" x14ac:dyDescent="0.3">
      <c r="A5" s="3"/>
      <c r="B5" s="2"/>
      <c r="C5" s="2"/>
      <c r="D5" s="2"/>
      <c r="E5" s="2"/>
      <c r="F5" s="4"/>
      <c r="G5" s="2"/>
      <c r="H5" s="2"/>
    </row>
    <row r="6" spans="1:8" ht="51.75" thickBot="1" x14ac:dyDescent="0.3">
      <c r="A6" s="44" t="s">
        <v>5</v>
      </c>
      <c r="B6" s="45" t="s">
        <v>6</v>
      </c>
      <c r="C6" s="45" t="s">
        <v>7</v>
      </c>
      <c r="D6" s="45" t="s">
        <v>8</v>
      </c>
      <c r="E6" s="46" t="s">
        <v>9</v>
      </c>
      <c r="F6" s="46" t="s">
        <v>10</v>
      </c>
      <c r="G6" s="45" t="s">
        <v>11</v>
      </c>
      <c r="H6" s="49" t="s">
        <v>12</v>
      </c>
    </row>
    <row r="7" spans="1:8" x14ac:dyDescent="0.25">
      <c r="A7" s="51">
        <v>319428068400</v>
      </c>
      <c r="B7" s="52" t="s">
        <v>141</v>
      </c>
      <c r="C7" s="52" t="s">
        <v>142</v>
      </c>
      <c r="D7" s="52" t="s">
        <v>13</v>
      </c>
      <c r="E7" s="53">
        <v>24</v>
      </c>
      <c r="F7" s="89"/>
      <c r="G7" s="54">
        <f>F7*E7</f>
        <v>0</v>
      </c>
      <c r="H7" s="75" t="s">
        <v>183</v>
      </c>
    </row>
    <row r="8" spans="1:8" ht="15.75" thickBot="1" x14ac:dyDescent="0.3">
      <c r="A8" s="10"/>
      <c r="B8" s="11"/>
      <c r="C8" s="11"/>
      <c r="D8" s="111" t="s">
        <v>14</v>
      </c>
      <c r="E8" s="112"/>
      <c r="F8" s="113"/>
      <c r="G8" s="35">
        <f>SUM(G7:G7)</f>
        <v>0</v>
      </c>
      <c r="H8" s="11"/>
    </row>
  </sheetData>
  <sheetProtection algorithmName="SHA-512" hashValue="CKeho8LvqFUyEo0vCd55axSFNn3SqrUn3Ur/0H4ivwJyzuNHp2LOD45Sf3gAIwOdS3UYIILr8DWx3MmLcdMfkg==" saltValue="UUXuy21lxORwovWDPm6CSQ==" spinCount="100000" sheet="1" objects="1" scenarios="1"/>
  <mergeCells count="2">
    <mergeCell ref="A1:H4"/>
    <mergeCell ref="D8:F8"/>
  </mergeCells>
  <phoneticPr fontId="7" type="noConversion"/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94226-FEEE-481B-9958-41B740490FB8}">
  <dimension ref="A1:L16"/>
  <sheetViews>
    <sheetView workbookViewId="0">
      <selection activeCell="B12" sqref="B12"/>
    </sheetView>
  </sheetViews>
  <sheetFormatPr defaultRowHeight="15" x14ac:dyDescent="0.25"/>
  <cols>
    <col min="1" max="1" width="13.140625" bestFit="1" customWidth="1"/>
    <col min="2" max="2" width="27" bestFit="1" customWidth="1"/>
    <col min="3" max="3" width="14.7109375" bestFit="1" customWidth="1"/>
    <col min="4" max="4" width="18.85546875" customWidth="1"/>
    <col min="5" max="5" width="17" customWidth="1"/>
    <col min="6" max="6" width="17.140625" customWidth="1"/>
    <col min="7" max="7" width="22.28515625" customWidth="1"/>
    <col min="8" max="8" width="14.42578125" customWidth="1"/>
    <col min="9" max="12" width="9.140625" style="48"/>
  </cols>
  <sheetData>
    <row r="1" spans="1:8" x14ac:dyDescent="0.25">
      <c r="A1" s="110" t="s">
        <v>153</v>
      </c>
      <c r="B1" s="110"/>
      <c r="C1" s="110"/>
      <c r="D1" s="110"/>
      <c r="E1" s="110"/>
      <c r="F1" s="110"/>
      <c r="G1" s="110"/>
      <c r="H1" s="110"/>
    </row>
    <row r="2" spans="1:8" x14ac:dyDescent="0.25">
      <c r="A2" s="110"/>
      <c r="B2" s="110"/>
      <c r="C2" s="110"/>
      <c r="D2" s="110"/>
      <c r="E2" s="110"/>
      <c r="F2" s="110"/>
      <c r="G2" s="110"/>
      <c r="H2" s="110"/>
    </row>
    <row r="3" spans="1:8" x14ac:dyDescent="0.25">
      <c r="A3" s="110"/>
      <c r="B3" s="110"/>
      <c r="C3" s="110"/>
      <c r="D3" s="110"/>
      <c r="E3" s="110"/>
      <c r="F3" s="110"/>
      <c r="G3" s="110"/>
      <c r="H3" s="110"/>
    </row>
    <row r="4" spans="1:8" x14ac:dyDescent="0.25">
      <c r="A4" s="110"/>
      <c r="B4" s="110"/>
      <c r="C4" s="110"/>
      <c r="D4" s="110"/>
      <c r="E4" s="110"/>
      <c r="F4" s="110"/>
      <c r="G4" s="110"/>
      <c r="H4" s="110"/>
    </row>
    <row r="5" spans="1:8" ht="15.75" thickBot="1" x14ac:dyDescent="0.3">
      <c r="A5" s="3"/>
      <c r="B5" s="2"/>
      <c r="C5" s="2"/>
      <c r="D5" s="2"/>
      <c r="E5" s="2"/>
      <c r="F5" s="4"/>
      <c r="G5" s="2"/>
      <c r="H5" s="2"/>
    </row>
    <row r="6" spans="1:8" ht="39" thickBot="1" x14ac:dyDescent="0.3">
      <c r="A6" s="30" t="s">
        <v>5</v>
      </c>
      <c r="B6" s="31" t="s">
        <v>6</v>
      </c>
      <c r="C6" s="31" t="s">
        <v>7</v>
      </c>
      <c r="D6" s="31" t="s">
        <v>8</v>
      </c>
      <c r="E6" s="32" t="s">
        <v>9</v>
      </c>
      <c r="F6" s="32" t="s">
        <v>10</v>
      </c>
      <c r="G6" s="31" t="s">
        <v>11</v>
      </c>
      <c r="H6" s="33" t="s">
        <v>12</v>
      </c>
    </row>
    <row r="7" spans="1:8" x14ac:dyDescent="0.25">
      <c r="A7" s="14">
        <v>311846003800</v>
      </c>
      <c r="B7" s="1" t="s">
        <v>144</v>
      </c>
      <c r="C7" s="1" t="s">
        <v>117</v>
      </c>
      <c r="D7" s="1" t="s">
        <v>13</v>
      </c>
      <c r="E7" s="56">
        <v>240</v>
      </c>
      <c r="F7" s="81"/>
      <c r="G7" s="29">
        <f>F7*E7</f>
        <v>0</v>
      </c>
      <c r="H7" s="75" t="s">
        <v>178</v>
      </c>
    </row>
    <row r="8" spans="1:8" x14ac:dyDescent="0.25">
      <c r="A8" s="5">
        <v>311846003900</v>
      </c>
      <c r="B8" s="6" t="s">
        <v>145</v>
      </c>
      <c r="C8" s="6" t="s">
        <v>117</v>
      </c>
      <c r="D8" s="6" t="s">
        <v>13</v>
      </c>
      <c r="E8" s="50">
        <v>240</v>
      </c>
      <c r="F8" s="82"/>
      <c r="G8" s="29">
        <f t="shared" ref="G8:G15" si="0">F8*E8</f>
        <v>0</v>
      </c>
      <c r="H8" s="75" t="s">
        <v>178</v>
      </c>
    </row>
    <row r="9" spans="1:8" x14ac:dyDescent="0.25">
      <c r="A9" s="5">
        <v>311846004000</v>
      </c>
      <c r="B9" s="6" t="s">
        <v>146</v>
      </c>
      <c r="C9" s="6" t="s">
        <v>117</v>
      </c>
      <c r="D9" s="6" t="s">
        <v>13</v>
      </c>
      <c r="E9" s="50">
        <v>240</v>
      </c>
      <c r="F9" s="82"/>
      <c r="G9" s="29">
        <f t="shared" si="0"/>
        <v>0</v>
      </c>
      <c r="H9" s="75" t="s">
        <v>178</v>
      </c>
    </row>
    <row r="10" spans="1:8" x14ac:dyDescent="0.25">
      <c r="A10" s="5">
        <v>311846004100</v>
      </c>
      <c r="B10" s="6" t="s">
        <v>147</v>
      </c>
      <c r="C10" s="6" t="s">
        <v>117</v>
      </c>
      <c r="D10" s="6" t="s">
        <v>13</v>
      </c>
      <c r="E10" s="50">
        <v>240</v>
      </c>
      <c r="F10" s="82"/>
      <c r="G10" s="29">
        <f t="shared" si="0"/>
        <v>0</v>
      </c>
      <c r="H10" s="75" t="s">
        <v>178</v>
      </c>
    </row>
    <row r="11" spans="1:8" x14ac:dyDescent="0.25">
      <c r="A11" s="5">
        <v>311846004200</v>
      </c>
      <c r="B11" s="6" t="s">
        <v>148</v>
      </c>
      <c r="C11" s="6" t="s">
        <v>117</v>
      </c>
      <c r="D11" s="6" t="s">
        <v>13</v>
      </c>
      <c r="E11" s="50">
        <v>240</v>
      </c>
      <c r="F11" s="82"/>
      <c r="G11" s="29">
        <f t="shared" si="0"/>
        <v>0</v>
      </c>
      <c r="H11" s="75" t="s">
        <v>178</v>
      </c>
    </row>
    <row r="12" spans="1:8" x14ac:dyDescent="0.25">
      <c r="A12" s="5">
        <v>311846004300</v>
      </c>
      <c r="B12" s="6" t="s">
        <v>149</v>
      </c>
      <c r="C12" s="6" t="s">
        <v>117</v>
      </c>
      <c r="D12" s="6" t="s">
        <v>13</v>
      </c>
      <c r="E12" s="50">
        <v>240</v>
      </c>
      <c r="F12" s="82"/>
      <c r="G12" s="29">
        <f t="shared" si="0"/>
        <v>0</v>
      </c>
      <c r="H12" s="75" t="s">
        <v>178</v>
      </c>
    </row>
    <row r="13" spans="1:8" x14ac:dyDescent="0.25">
      <c r="A13" s="5">
        <v>311846004400</v>
      </c>
      <c r="B13" s="6" t="s">
        <v>150</v>
      </c>
      <c r="C13" s="6" t="s">
        <v>117</v>
      </c>
      <c r="D13" s="6" t="s">
        <v>13</v>
      </c>
      <c r="E13" s="50">
        <v>240</v>
      </c>
      <c r="F13" s="82"/>
      <c r="G13" s="29">
        <f t="shared" si="0"/>
        <v>0</v>
      </c>
      <c r="H13" s="75" t="s">
        <v>178</v>
      </c>
    </row>
    <row r="14" spans="1:8" x14ac:dyDescent="0.25">
      <c r="A14" s="5">
        <v>311846004500</v>
      </c>
      <c r="B14" s="6" t="s">
        <v>151</v>
      </c>
      <c r="C14" s="6" t="s">
        <v>117</v>
      </c>
      <c r="D14" s="6" t="s">
        <v>13</v>
      </c>
      <c r="E14" s="50">
        <v>240</v>
      </c>
      <c r="F14" s="82"/>
      <c r="G14" s="29">
        <f t="shared" si="0"/>
        <v>0</v>
      </c>
      <c r="H14" s="75" t="s">
        <v>178</v>
      </c>
    </row>
    <row r="15" spans="1:8" ht="15.75" thickBot="1" x14ac:dyDescent="0.3">
      <c r="A15" s="21">
        <v>311846004600</v>
      </c>
      <c r="B15" s="22" t="s">
        <v>152</v>
      </c>
      <c r="C15" s="22" t="s">
        <v>117</v>
      </c>
      <c r="D15" s="22" t="s">
        <v>13</v>
      </c>
      <c r="E15" s="55">
        <v>240</v>
      </c>
      <c r="F15" s="84"/>
      <c r="G15" s="29">
        <f t="shared" si="0"/>
        <v>0</v>
      </c>
      <c r="H15" s="76" t="s">
        <v>178</v>
      </c>
    </row>
    <row r="16" spans="1:8" ht="15.75" thickBot="1" x14ac:dyDescent="0.3">
      <c r="A16" s="10"/>
      <c r="B16" s="11"/>
      <c r="C16" s="11"/>
      <c r="D16" s="111" t="s">
        <v>14</v>
      </c>
      <c r="E16" s="112"/>
      <c r="F16" s="113"/>
      <c r="G16" s="35">
        <f>SUM(G7:G15)</f>
        <v>0</v>
      </c>
      <c r="H16" s="11"/>
    </row>
  </sheetData>
  <sheetProtection algorithmName="SHA-512" hashValue="D1nLaaxB3xxbwpsmjLUEckmMVbEk3QowlAEPvH8GB3cC29ORNV6ysjzFnNO9nF08T5WO3Ic1WfFdOIB9DJlMiA==" saltValue="tJUjjI1aNwbK6ZGW0utwUg==" spinCount="100000" sheet="1" objects="1" scenarios="1"/>
  <mergeCells count="2">
    <mergeCell ref="A1:H4"/>
    <mergeCell ref="D16:F16"/>
  </mergeCells>
  <phoneticPr fontId="7" type="noConversion"/>
  <dataValidations count="1">
    <dataValidation type="list" allowBlank="1" showInputMessage="1" showErrorMessage="1" sqref="H7:H15" xr:uid="{87A1E053-3B60-4276-80FD-9EF9F1D7D1E5}">
      <formula1>#REF!</formula1>
    </dataValidation>
  </dataValidation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Ceník</vt:lpstr>
      <vt:lpstr>1. Šrouby</vt:lpstr>
      <vt:lpstr>2. Matice</vt:lpstr>
      <vt:lpstr>3. Podložky</vt:lpstr>
      <vt:lpstr>4. Závlačky</vt:lpstr>
      <vt:lpstr>5. Kolíky a čepy</vt:lpstr>
      <vt:lpstr>6. Nýty</vt:lpstr>
      <vt:lpstr>7. Fitinky, šroubení</vt:lpstr>
      <vt:lpstr>8. Vruty</vt:lpstr>
      <vt:lpstr>9. Tyče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Rýznarová Žaneta</dc:creator>
  <cp:lastModifiedBy>Brandová Eva</cp:lastModifiedBy>
  <dcterms:created xsi:type="dcterms:W3CDTF">2021-02-23T11:51:44Z</dcterms:created>
  <dcterms:modified xsi:type="dcterms:W3CDTF">2021-07-02T08:23:00Z</dcterms:modified>
</cp:coreProperties>
</file>