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1\016_Břitové destičky\FINAL\"/>
    </mc:Choice>
  </mc:AlternateContent>
  <xr:revisionPtr revIDLastSave="0" documentId="13_ncr:1_{0F94E80E-E75B-4380-90C2-8FC7388ECB5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eník" sheetId="7" r:id="rId1"/>
    <sheet name="1. VBD" sheetId="1" r:id="rId2"/>
    <sheet name="2. Broušení a povlakování VBD" sheetId="5" r:id="rId3"/>
    <sheet name="3. Nástroje" sheetId="2" r:id="rId4"/>
    <sheet name="4. Broušení a povlakování nástr" sheetId="6" r:id="rId5"/>
    <sheet name="5. Ostatní nástroje a příslušen" sheetId="3" r:id="rId6"/>
    <sheet name="6. Nástroje - SPEC" sheetId="8" r:id="rId7"/>
    <sheet name="7. Brouš. a povlak. nástr. SPEC" sheetId="9" r:id="rId8"/>
    <sheet name="8. Ostatní nástr. a přísl. SPEC" sheetId="10" r:id="rId9"/>
  </sheets>
  <definedNames>
    <definedName name="_xlnm._FilterDatabase" localSheetId="1" hidden="1">'1. VBD'!$A$6:$N$231</definedName>
    <definedName name="_xlnm._FilterDatabase" localSheetId="2" hidden="1">'2. Broušení a povlakování VBD'!$A$2:$L$27</definedName>
    <definedName name="_xlnm._FilterDatabase" localSheetId="3" hidden="1">'3. Nástroje'!$A$6:$M$489</definedName>
    <definedName name="_xlnm._FilterDatabase" localSheetId="4" hidden="1">'4. Broušení a povlakování nástr'!$A$2:$K$175</definedName>
    <definedName name="_xlnm._FilterDatabase" localSheetId="5" hidden="1">'5. Ostatní nástroje a příslušen'!$A$5:$I$150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0" l="1"/>
  <c r="L92" i="10"/>
  <c r="L93" i="10"/>
  <c r="L94" i="10"/>
  <c r="L95" i="10"/>
  <c r="L96" i="10"/>
  <c r="L97" i="10"/>
  <c r="L98" i="10"/>
  <c r="L99" i="10"/>
  <c r="L100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101" i="10" s="1"/>
  <c r="E12" i="7" s="1"/>
  <c r="Q12" i="8"/>
  <c r="Q13" i="8"/>
  <c r="Q14" i="8"/>
  <c r="Q15" i="8"/>
  <c r="Q16" i="8"/>
  <c r="Q11" i="8"/>
  <c r="Q10" i="8"/>
  <c r="Q9" i="8"/>
  <c r="Q8" i="8"/>
  <c r="Q7" i="8"/>
  <c r="Q17" i="8" s="1"/>
  <c r="E10" i="7" s="1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J5" i="9"/>
  <c r="H5" i="9"/>
  <c r="K5" i="9" s="1"/>
  <c r="J4" i="9"/>
  <c r="H4" i="9"/>
  <c r="K4" i="9" s="1"/>
  <c r="J3" i="9"/>
  <c r="H3" i="9"/>
  <c r="K3" i="9" s="1"/>
  <c r="M16" i="8"/>
  <c r="M15" i="8"/>
  <c r="M14" i="8"/>
  <c r="M13" i="8"/>
  <c r="M12" i="8"/>
  <c r="M11" i="8"/>
  <c r="M10" i="8"/>
  <c r="M9" i="8"/>
  <c r="M8" i="8"/>
  <c r="M7" i="8"/>
  <c r="M17" i="8" l="1"/>
  <c r="C10" i="7" s="1"/>
  <c r="H101" i="10"/>
  <c r="C12" i="7" s="1"/>
  <c r="K6" i="9"/>
  <c r="E11" i="7" l="1"/>
  <c r="C11" i="7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7" i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7" i="2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7" i="3"/>
  <c r="L8" i="3"/>
  <c r="L9" i="3"/>
  <c r="L10" i="3"/>
  <c r="L11" i="3"/>
  <c r="L12" i="3"/>
  <c r="L13" i="3"/>
  <c r="L14" i="3"/>
  <c r="L15" i="3"/>
  <c r="L16" i="3"/>
  <c r="L17" i="3"/>
  <c r="L18" i="3"/>
  <c r="L6" i="3"/>
  <c r="L150" i="3" l="1"/>
  <c r="E9" i="7" s="1"/>
  <c r="Q489" i="2"/>
  <c r="E7" i="7" s="1"/>
  <c r="Q231" i="1"/>
  <c r="E5" i="7" s="1"/>
  <c r="M487" i="2"/>
  <c r="M175" i="2"/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3" i="5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K97" i="6" s="1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3" i="6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6" i="3"/>
  <c r="K168" i="6" l="1"/>
  <c r="K160" i="6"/>
  <c r="K144" i="6"/>
  <c r="K136" i="6"/>
  <c r="K120" i="6"/>
  <c r="K112" i="6"/>
  <c r="K67" i="6"/>
  <c r="K51" i="6"/>
  <c r="K90" i="6"/>
  <c r="K74" i="6"/>
  <c r="K43" i="6"/>
  <c r="K171" i="6"/>
  <c r="K147" i="6"/>
  <c r="K123" i="6"/>
  <c r="K100" i="6"/>
  <c r="K77" i="6"/>
  <c r="K54" i="6"/>
  <c r="K30" i="6"/>
  <c r="K6" i="6"/>
  <c r="K155" i="6"/>
  <c r="K131" i="6"/>
  <c r="K107" i="6"/>
  <c r="K85" i="6"/>
  <c r="K62" i="6"/>
  <c r="K38" i="6"/>
  <c r="K14" i="6"/>
  <c r="K152" i="6"/>
  <c r="K128" i="6"/>
  <c r="K104" i="6"/>
  <c r="K82" i="6"/>
  <c r="K59" i="6"/>
  <c r="K35" i="6"/>
  <c r="K163" i="6"/>
  <c r="K139" i="6"/>
  <c r="K115" i="6"/>
  <c r="K93" i="6"/>
  <c r="K70" i="6"/>
  <c r="K46" i="6"/>
  <c r="K22" i="6"/>
  <c r="K158" i="6"/>
  <c r="K126" i="6"/>
  <c r="K95" i="6"/>
  <c r="K80" i="6"/>
  <c r="K57" i="6"/>
  <c r="K17" i="6"/>
  <c r="K165" i="6"/>
  <c r="K157" i="6"/>
  <c r="K149" i="6"/>
  <c r="K141" i="6"/>
  <c r="K133" i="6"/>
  <c r="K125" i="6"/>
  <c r="K117" i="6"/>
  <c r="K109" i="6"/>
  <c r="K101" i="6"/>
  <c r="K87" i="6"/>
  <c r="K79" i="6"/>
  <c r="K64" i="6"/>
  <c r="K56" i="6"/>
  <c r="K48" i="6"/>
  <c r="K40" i="6"/>
  <c r="K32" i="6"/>
  <c r="K24" i="6"/>
  <c r="K16" i="6"/>
  <c r="K8" i="6"/>
  <c r="K134" i="6"/>
  <c r="K110" i="6"/>
  <c r="K88" i="6"/>
  <c r="K72" i="6"/>
  <c r="K49" i="6"/>
  <c r="K9" i="6"/>
  <c r="K173" i="6"/>
  <c r="K142" i="6"/>
  <c r="K102" i="6"/>
  <c r="K41" i="6"/>
  <c r="K150" i="6"/>
  <c r="K25" i="6"/>
  <c r="K174" i="6"/>
  <c r="K118" i="6"/>
  <c r="K33" i="6"/>
  <c r="K166" i="6"/>
  <c r="K65" i="6"/>
  <c r="K169" i="6"/>
  <c r="K161" i="6"/>
  <c r="K153" i="6"/>
  <c r="K145" i="6"/>
  <c r="K137" i="6"/>
  <c r="K129" i="6"/>
  <c r="K121" i="6"/>
  <c r="K113" i="6"/>
  <c r="K105" i="6"/>
  <c r="K98" i="6"/>
  <c r="K91" i="6"/>
  <c r="K83" i="6"/>
  <c r="K75" i="6"/>
  <c r="K68" i="6"/>
  <c r="K60" i="6"/>
  <c r="K52" i="6"/>
  <c r="K44" i="6"/>
  <c r="K36" i="6"/>
  <c r="K28" i="6"/>
  <c r="K20" i="6"/>
  <c r="K12" i="6"/>
  <c r="K4" i="6"/>
  <c r="K3" i="6"/>
  <c r="K167" i="6"/>
  <c r="K159" i="6"/>
  <c r="K151" i="6"/>
  <c r="K143" i="6"/>
  <c r="K135" i="6"/>
  <c r="K127" i="6"/>
  <c r="K119" i="6"/>
  <c r="K111" i="6"/>
  <c r="K103" i="6"/>
  <c r="K96" i="6"/>
  <c r="K89" i="6"/>
  <c r="K81" i="6"/>
  <c r="K73" i="6"/>
  <c r="K66" i="6"/>
  <c r="K58" i="6"/>
  <c r="K50" i="6"/>
  <c r="K42" i="6"/>
  <c r="K34" i="6"/>
  <c r="K26" i="6"/>
  <c r="K18" i="6"/>
  <c r="K162" i="6"/>
  <c r="K114" i="6"/>
  <c r="K84" i="6"/>
  <c r="K45" i="6"/>
  <c r="K13" i="6"/>
  <c r="K27" i="6"/>
  <c r="K19" i="6"/>
  <c r="K11" i="6"/>
  <c r="K10" i="6"/>
  <c r="K146" i="6"/>
  <c r="K99" i="6"/>
  <c r="K69" i="6"/>
  <c r="K29" i="6"/>
  <c r="K5" i="6"/>
  <c r="K170" i="6"/>
  <c r="K122" i="6"/>
  <c r="K92" i="6"/>
  <c r="K37" i="6"/>
  <c r="K130" i="6"/>
  <c r="K61" i="6"/>
  <c r="K172" i="6"/>
  <c r="K164" i="6"/>
  <c r="K156" i="6"/>
  <c r="K148" i="6"/>
  <c r="K140" i="6"/>
  <c r="K132" i="6"/>
  <c r="K124" i="6"/>
  <c r="K116" i="6"/>
  <c r="K108" i="6"/>
  <c r="K94" i="6"/>
  <c r="K86" i="6"/>
  <c r="K78" i="6"/>
  <c r="K71" i="6"/>
  <c r="K63" i="6"/>
  <c r="K55" i="6"/>
  <c r="K47" i="6"/>
  <c r="K39" i="6"/>
  <c r="K31" i="6"/>
  <c r="K23" i="6"/>
  <c r="K15" i="6"/>
  <c r="K7" i="6"/>
  <c r="K154" i="6"/>
  <c r="K138" i="6"/>
  <c r="K106" i="6"/>
  <c r="K76" i="6"/>
  <c r="K53" i="6"/>
  <c r="K21" i="6"/>
  <c r="H150" i="3"/>
  <c r="C9" i="7" s="1"/>
  <c r="M488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8" i="1"/>
  <c r="M7" i="1"/>
  <c r="K175" i="6" l="1"/>
  <c r="M489" i="2"/>
  <c r="C7" i="7" s="1"/>
  <c r="M231" i="1"/>
  <c r="C5" i="7" s="1"/>
  <c r="C8" i="7" l="1"/>
  <c r="E8" i="7"/>
  <c r="I4" i="5"/>
  <c r="L4" i="5" s="1"/>
  <c r="I5" i="5"/>
  <c r="L5" i="5" s="1"/>
  <c r="I6" i="5"/>
  <c r="L6" i="5" s="1"/>
  <c r="I7" i="5"/>
  <c r="L7" i="5" s="1"/>
  <c r="I8" i="5"/>
  <c r="L8" i="5" s="1"/>
  <c r="I9" i="5"/>
  <c r="L9" i="5" s="1"/>
  <c r="I10" i="5"/>
  <c r="L10" i="5" s="1"/>
  <c r="I11" i="5"/>
  <c r="L11" i="5" s="1"/>
  <c r="I12" i="5"/>
  <c r="L12" i="5" s="1"/>
  <c r="I13" i="5"/>
  <c r="L13" i="5" s="1"/>
  <c r="I14" i="5"/>
  <c r="L14" i="5" s="1"/>
  <c r="I15" i="5"/>
  <c r="L15" i="5" s="1"/>
  <c r="I16" i="5"/>
  <c r="L16" i="5" s="1"/>
  <c r="I17" i="5"/>
  <c r="L17" i="5" s="1"/>
  <c r="I18" i="5"/>
  <c r="L18" i="5" s="1"/>
  <c r="I19" i="5"/>
  <c r="L19" i="5" s="1"/>
  <c r="I20" i="5"/>
  <c r="L20" i="5" s="1"/>
  <c r="I21" i="5"/>
  <c r="L21" i="5" s="1"/>
  <c r="I22" i="5"/>
  <c r="L22" i="5" s="1"/>
  <c r="I23" i="5"/>
  <c r="L23" i="5" s="1"/>
  <c r="I24" i="5"/>
  <c r="L24" i="5" s="1"/>
  <c r="I25" i="5"/>
  <c r="L25" i="5" s="1"/>
  <c r="I26" i="5"/>
  <c r="L26" i="5" s="1"/>
  <c r="I27" i="5"/>
  <c r="L27" i="5" s="1"/>
  <c r="I3" i="5"/>
  <c r="L3" i="5" s="1"/>
  <c r="L28" i="5" l="1"/>
  <c r="E6" i="7" s="1"/>
  <c r="E13" i="7" s="1"/>
  <c r="C6" i="7" l="1"/>
  <c r="C13" i="7" s="1"/>
</calcChain>
</file>

<file path=xl/sharedStrings.xml><?xml version="1.0" encoding="utf-8"?>
<sst xmlns="http://schemas.openxmlformats.org/spreadsheetml/2006/main" count="6485" uniqueCount="2076">
  <si>
    <t>Příloha č. 1 - Technická specifikace a ceník</t>
  </si>
  <si>
    <t>Číslo artiklu</t>
  </si>
  <si>
    <t>Název 2</t>
  </si>
  <si>
    <t>ISO -označení</t>
  </si>
  <si>
    <t>Název výrobce</t>
  </si>
  <si>
    <t>MJ skladová</t>
  </si>
  <si>
    <t>MIN_STAV Toolbox</t>
  </si>
  <si>
    <t>MAX_STAV Toolbox</t>
  </si>
  <si>
    <t>Jednotková cena za broušení v EUR bez DPH</t>
  </si>
  <si>
    <t>Umístění seg 2</t>
  </si>
  <si>
    <t>Umístění seg 4</t>
  </si>
  <si>
    <t>Nabídková cena v EUR bez DPH za předpokládané množství broušení</t>
  </si>
  <si>
    <t>Nabídková cena v EUR bez DPH za MJ</t>
  </si>
  <si>
    <t>Nabídková cena v EUR bez DPH za předpokládané množství</t>
  </si>
  <si>
    <t>DESTICKA BRIT</t>
  </si>
  <si>
    <t>LDMX 100408</t>
  </si>
  <si>
    <t>/LDMX 100408/SR-MP BCP35M</t>
  </si>
  <si>
    <t>BOHLERIT</t>
  </si>
  <si>
    <t>KS</t>
  </si>
  <si>
    <t>s4</t>
  </si>
  <si>
    <t xml:space="preserve">DESTICKA BRIT. </t>
  </si>
  <si>
    <t xml:space="preserve">CCGT 060202 </t>
  </si>
  <si>
    <t>/CCGT 060202 L DK100</t>
  </si>
  <si>
    <t>Dandrea</t>
  </si>
  <si>
    <t>DESTICKA BRIT.</t>
  </si>
  <si>
    <t>TPGX 11 03 02</t>
  </si>
  <si>
    <t>/TPGX 11 03 02 DC100</t>
  </si>
  <si>
    <t>CCGT 06 02 02</t>
  </si>
  <si>
    <t>/CCGT 06 02 02L DC100T</t>
  </si>
  <si>
    <t>v</t>
  </si>
  <si>
    <t>Břitová destičk pro rychloposuvovou frézu MOLDINO ASPV</t>
  </si>
  <si>
    <t>/MPHW060304ZEL ATH08M</t>
  </si>
  <si>
    <t>Kopinatá destička D 64 pro vrták Hartner 86622 v rozsahu 55,01 - 65,0</t>
  </si>
  <si>
    <t>/86605 D 064.000 HSS-E</t>
  </si>
  <si>
    <t>Hartner</t>
  </si>
  <si>
    <t>Kopinatá destička D 30 pro vrták Hartner 86622 v rozsahu 29,01 - 35,0</t>
  </si>
  <si>
    <t>/86609 D 030.000 HSS-E-PM</t>
  </si>
  <si>
    <t>Kopinatá destička D 58 pro vrták Hartner 86622 v rozsahu 55,01 - 65,0</t>
  </si>
  <si>
    <t>/86609 D 058.000</t>
  </si>
  <si>
    <t>Kopinatá destička D 40 pro vrták Hartner 86622 v rozsahu 35,01 - 45,0</t>
  </si>
  <si>
    <t>/86609 D 40.000</t>
  </si>
  <si>
    <t>Kopinatá destička D 45 pro vrták Hartner 86622 v rozsahu 35,01 - 45,0</t>
  </si>
  <si>
    <t>/86609 D  045.000</t>
  </si>
  <si>
    <t>Kopinatá destička D 24 pro vrták Hartner 86622 v rozsahu 22,41 - 25,4</t>
  </si>
  <si>
    <t>/86602 D 024.000 HSS-E-PM</t>
  </si>
  <si>
    <t>Kopinatá destička  D 63 pro vrták Hartner 86622 v rozsahu 55,01 - 65,0</t>
  </si>
  <si>
    <t>/86609 D 063.000 HSS-E-PM</t>
  </si>
  <si>
    <t>Kopinatá destička D 56 pro vrták Hartner 86622 v rozsahu 55,01 - 65,0</t>
  </si>
  <si>
    <t>/86609 D56,00</t>
  </si>
  <si>
    <t>Kopinatá destička D 50 pro vrták Hartner 86622 v rozsahu 45,01 - 55,0</t>
  </si>
  <si>
    <t>/86609 D 050.000</t>
  </si>
  <si>
    <t>Kopinatá destička D 35 pro vrták Hartner 86622 v rozsahu 29,01 - 35,0</t>
  </si>
  <si>
    <t>/86605 D 035.000</t>
  </si>
  <si>
    <t>Kopinatá destička D 36 pro vrták Hartner 86622 v rozsahu 35,01 - 45,0</t>
  </si>
  <si>
    <t>/86605 D 036.000</t>
  </si>
  <si>
    <t>Kopinatá destička D 70,1 pro vrták Hartner 86628 v rozsahu 65,01 - 78,0</t>
  </si>
  <si>
    <t>/86609 D 70.1MM</t>
  </si>
  <si>
    <t>Kopinatá destička D 43 pro vrták Hartner 86622 v rozsahu 35,01 - 45,0</t>
  </si>
  <si>
    <t>/86609 D 043.000</t>
  </si>
  <si>
    <t>Pilotní  destička D 26 pro vrták Hartner 86683 v rozsahu 26,0 - 26,49</t>
  </si>
  <si>
    <t>/86722 D 26.000</t>
  </si>
  <si>
    <t>Břitová destička do plátkového vrtáku SUMITOMO -WDX</t>
  </si>
  <si>
    <t>/WDXT073506L ACP 300</t>
  </si>
  <si>
    <t>Pilotní  destička D 21 pro vrták Hartner 86683 v rozsahu 21,0 - 21,49</t>
  </si>
  <si>
    <t>/86722: D21</t>
  </si>
  <si>
    <t>Kopinatá destička D 38 pro vrták Hartner 86622 v rozsahu 35,01 - 45,0</t>
  </si>
  <si>
    <t>/86609 D 038.000</t>
  </si>
  <si>
    <t>Kopinatá destička D 67 pro vrták Hartner 86628 v rozsahu 65,01 - 78,0</t>
  </si>
  <si>
    <t>/86605 D 067.000</t>
  </si>
  <si>
    <t>Kopinatá destička D 32 pro vrták Hartner 86622 v rozsahu 29,01 - 35,0</t>
  </si>
  <si>
    <t>/86609:D32,00</t>
  </si>
  <si>
    <t>Pilotní  destička D 21,100 pro vrták Hartner 86683 v rozsahu 21,0 - 21,49</t>
  </si>
  <si>
    <t>/86722 D21.100</t>
  </si>
  <si>
    <t>Pilotní  destička D 25 pro vrták Hartner 86683 v rozsahu 25,0 - 25,49</t>
  </si>
  <si>
    <t>/86722 D25.000</t>
  </si>
  <si>
    <t>Držák pro kopínatou destičku HARTNER v rozsahu 24,0 - 89,0</t>
  </si>
  <si>
    <t>/86680 D 054.000</t>
  </si>
  <si>
    <t>Kopinatá destička D 68 pro vrták Hartner 86628 v rozsahu 65,01 - 78,0</t>
  </si>
  <si>
    <t>/86609 D 68.000 PM HSS-E ALTIN</t>
  </si>
  <si>
    <t>BCKT 13 04 04</t>
  </si>
  <si>
    <t>/BCKT 13 04 04 RIN1030</t>
  </si>
  <si>
    <t>INNOTOOL</t>
  </si>
  <si>
    <t>SOMT 160512</t>
  </si>
  <si>
    <t>/SOMT 160512-GF IC908</t>
  </si>
  <si>
    <t>ISCAR</t>
  </si>
  <si>
    <t>s2</t>
  </si>
  <si>
    <t>WNMG 06 T3 08</t>
  </si>
  <si>
    <t>/WNMG 06 T3 08 GN  IC9025</t>
  </si>
  <si>
    <t>DGN 3102J</t>
  </si>
  <si>
    <t>/DGN 3102J IC908</t>
  </si>
  <si>
    <t>DGN 3102C</t>
  </si>
  <si>
    <t>/DGN 3102C IC908</t>
  </si>
  <si>
    <t>Vnější závitovací destička - metrický ISO profil (DIN13 12-1986 třída: 6G)</t>
  </si>
  <si>
    <t>/16 ER 2.00 IC908</t>
  </si>
  <si>
    <t>Destičky pro vnitřní trapézový závit DIN 103 – pro pohybové šrouby</t>
  </si>
  <si>
    <t>/PLMT13-5-TR IC950</t>
  </si>
  <si>
    <t>Destičky pro vnější pilovitý závit (DIN 513)</t>
  </si>
  <si>
    <t>/22ER 4 SAGE IC250</t>
  </si>
  <si>
    <t>Břitová destička pro helix frézu Nine9 - 99321</t>
  </si>
  <si>
    <t>/01-N9MX12T308 NC2032</t>
  </si>
  <si>
    <t>Jimmore</t>
  </si>
  <si>
    <t>/01-N9MX12T308 NC5072</t>
  </si>
  <si>
    <t xml:space="preserve">Pilotní  destička D 33 pro vrták KENNAMETAL KSEMPLUS </t>
  </si>
  <si>
    <t>/KSEMP3300HPGM KC7315</t>
  </si>
  <si>
    <t>KENAMETAL</t>
  </si>
  <si>
    <t xml:space="preserve">Pilotní  destička D 19 pro vrták KENNAMETAL KSEMPLUS </t>
  </si>
  <si>
    <t>/KSEMP1900HPGM KC7315</t>
  </si>
  <si>
    <t>KENNAMETAL</t>
  </si>
  <si>
    <t>HLAVICE VRTACI</t>
  </si>
  <si>
    <t>Vrtací hlavice pro KENNAMETAL KSEM PLUS</t>
  </si>
  <si>
    <t>/KSEMPLUS D42.0</t>
  </si>
  <si>
    <t>Zapichovací destička pro frézu MAIER F3400 - ŠÍŘKA ZÁPICHU W - 2,65MM</t>
  </si>
  <si>
    <t>/154.3-16265 TIN</t>
  </si>
  <si>
    <t>Maier</t>
  </si>
  <si>
    <t>SNHX 12 07</t>
  </si>
  <si>
    <t>/SNHX 12 07 T PTV28</t>
  </si>
  <si>
    <t>MAIER</t>
  </si>
  <si>
    <t>Břitová destička do rohové frézy MOLDINO -AHU10</t>
  </si>
  <si>
    <t>/JDMT100304R JM4060</t>
  </si>
  <si>
    <t>Moldino</t>
  </si>
  <si>
    <t>RDMW 16 04MOTN</t>
  </si>
  <si>
    <t>/RDMW 16 04 MOTN TB6045</t>
  </si>
  <si>
    <t>Břitová destička do rohové frézy MOLDINO -AHU15</t>
  </si>
  <si>
    <t>/JDMT150508R-FW JP4020</t>
  </si>
  <si>
    <t>RDMW 12T3</t>
  </si>
  <si>
    <t>/RDMW 12T3MOTN TB6045</t>
  </si>
  <si>
    <t>SDMT 12 05</t>
  </si>
  <si>
    <t>/SDMT 12 05ZDTN R15 JP4020</t>
  </si>
  <si>
    <t>/JDMT 15 05 08R FW GX2140</t>
  </si>
  <si>
    <t>/JDMT100320R JP4020</t>
  </si>
  <si>
    <t>APMT 12 05 08R</t>
  </si>
  <si>
    <t>/APMT 12 05 08R-FT JX1060</t>
  </si>
  <si>
    <t>SEET 13T3AGEN</t>
  </si>
  <si>
    <t>/SEET 13T3AGEN-S JP4020</t>
  </si>
  <si>
    <t>EPNW 06 03 TN</t>
  </si>
  <si>
    <t>/EPNW 06 03 TN-8 JP4020</t>
  </si>
  <si>
    <t>EPMT 08 T3 TN</t>
  </si>
  <si>
    <t>/EPMT 08 T3 TN 10 JS4060</t>
  </si>
  <si>
    <t>APMT 12 05 30R</t>
  </si>
  <si>
    <t>/APMT 12 05 30R-FT JX1060</t>
  </si>
  <si>
    <t>SEMT13T3AGTN</t>
  </si>
  <si>
    <t>/SEMT13T3AGTN JP4020</t>
  </si>
  <si>
    <t>Břitová destička do rychloposuvové frézy MOLDINO TD4N</t>
  </si>
  <si>
    <t>/ENMU0603ER-C JS4045</t>
  </si>
  <si>
    <t>RDET10T3</t>
  </si>
  <si>
    <t>/RDET10T3 MOEN-G ACM 200</t>
  </si>
  <si>
    <t>SEMT13T3AGSNH</t>
  </si>
  <si>
    <t>/SEMT13T3AGSNH ACP300</t>
  </si>
  <si>
    <t>SEET13T3AGFN-S</t>
  </si>
  <si>
    <t>/SEET13T3AGFN-S SD5010</t>
  </si>
  <si>
    <t>Břitová destička do rohové frézy HITACHI -AHU15</t>
  </si>
  <si>
    <t>/JDET150504R-FA SD5010</t>
  </si>
  <si>
    <t>Břitová destička do rohové frézy HITACHI -AHU10</t>
  </si>
  <si>
    <t>/JDET100304R-FA  DLC SD50</t>
  </si>
  <si>
    <t>SEET 13 T3 AGEN-S</t>
  </si>
  <si>
    <t>/SEET 13 T3 AGEN-S JM4060</t>
  </si>
  <si>
    <t>ZAVITNIK M10 1  C2 .</t>
  </si>
  <si>
    <t>Závitník M10 /C.II. ,ruční - sadový , dle ČSN 223010</t>
  </si>
  <si>
    <t>/CSN22 3010</t>
  </si>
  <si>
    <t>NAREX</t>
  </si>
  <si>
    <t>SPKN 15 04</t>
  </si>
  <si>
    <t>/SPKN 15 04 ED SR S26</t>
  </si>
  <si>
    <t>Pramet</t>
  </si>
  <si>
    <t>ADEW 12 03 08</t>
  </si>
  <si>
    <t>KNUX 16 04</t>
  </si>
  <si>
    <t>/KNUX 16 04 05ER-72 6630</t>
  </si>
  <si>
    <t>APKX 15 05</t>
  </si>
  <si>
    <t>LNEQ 19</t>
  </si>
  <si>
    <t>/LNEQ 19-1459000</t>
  </si>
  <si>
    <t>APEW 15 04 12</t>
  </si>
  <si>
    <t>/APEW 15 04 12 SR  8026</t>
  </si>
  <si>
    <t>SPEW 12 04</t>
  </si>
  <si>
    <t xml:space="preserve">/SPEW 12 04 AD SN 8026 </t>
  </si>
  <si>
    <t>CCMT 09 T3 08E</t>
  </si>
  <si>
    <t>/CCMT 09 T3 08E-47 6630</t>
  </si>
  <si>
    <t>ADMX 11 T3 04</t>
  </si>
  <si>
    <t>/ADMX 11 T3 04SR-M 8240</t>
  </si>
  <si>
    <t>APKX 11 03 PD</t>
  </si>
  <si>
    <t>SCET 12 04 08</t>
  </si>
  <si>
    <t>/SCET120408UDD 8330</t>
  </si>
  <si>
    <t>CCMT 12 04 08</t>
  </si>
  <si>
    <t>/CCMT 12 04 08E-48 6630</t>
  </si>
  <si>
    <t>TCMT 16 T3 08</t>
  </si>
  <si>
    <t>/TCMT 16 T3 08E-UR 3025</t>
  </si>
  <si>
    <t>SDMT 12 05 08</t>
  </si>
  <si>
    <t>DESTICKA BRIT.   </t>
  </si>
  <si>
    <t>TFUX 03 08 02</t>
  </si>
  <si>
    <t>/TFUX030802TN  T8330</t>
  </si>
  <si>
    <t>XPET 07 03 AP</t>
  </si>
  <si>
    <t>/XPET 07 03 AP D8345</t>
  </si>
  <si>
    <t>SNMG 12 04 08</t>
  </si>
  <si>
    <t>/SNMG 12 04 08E-R 6640</t>
  </si>
  <si>
    <t>ADMX 16 06 08</t>
  </si>
  <si>
    <t>/ADMX 160608PR-R 8230</t>
  </si>
  <si>
    <t>CNMG 19 06 08</t>
  </si>
  <si>
    <t>/CNMG190608E-M T9325</t>
  </si>
  <si>
    <t>SPKR 12 03</t>
  </si>
  <si>
    <t>/SPKR 1203EDSR  8230</t>
  </si>
  <si>
    <t>SCET 09 T3 08</t>
  </si>
  <si>
    <t>/SCET 09T308UDD 8330</t>
  </si>
  <si>
    <t>SEEN 12 04</t>
  </si>
  <si>
    <t>/SEEN 12 04 AFSN 8026</t>
  </si>
  <si>
    <t>LFUX 03 08</t>
  </si>
  <si>
    <t>CNMM 12 04 08</t>
  </si>
  <si>
    <t>/CNMM 120408E-NR 6630</t>
  </si>
  <si>
    <t>DCMT 11 T3 08</t>
  </si>
  <si>
    <t>SCMT 12 04 08</t>
  </si>
  <si>
    <t>SANDVIK</t>
  </si>
  <si>
    <t>CCGT 09 T3 08</t>
  </si>
  <si>
    <t>/CCGT 09 T3 08 UM 1115</t>
  </si>
  <si>
    <t>/TCMT 16 T3 08 PM 4225</t>
  </si>
  <si>
    <t>TCMT 11 02 04</t>
  </si>
  <si>
    <t>/TCMT 11 02 04 UR 4225</t>
  </si>
  <si>
    <t>VCMT 11 03 08</t>
  </si>
  <si>
    <t>/VCMT110308.G52 T1425</t>
  </si>
  <si>
    <t>SAU</t>
  </si>
  <si>
    <t>VCMT 11 03 04</t>
  </si>
  <si>
    <t>/VCMT110304.G42 T1425</t>
  </si>
  <si>
    <t>QCMX 04 03 08</t>
  </si>
  <si>
    <t>/QCMX040308.X36 T530</t>
  </si>
  <si>
    <t>/QCMX040308.X42 T5322</t>
  </si>
  <si>
    <t>SPGX 12 T3</t>
  </si>
  <si>
    <t>/SPGX 12 T3 C1 T400D</t>
  </si>
  <si>
    <t>SECO</t>
  </si>
  <si>
    <t>SPGX 15 04</t>
  </si>
  <si>
    <t>/SPGX 15 04 C1 T400D</t>
  </si>
  <si>
    <t>SONX 12 05 08</t>
  </si>
  <si>
    <t>/SONX 1205 08TR-ME08  F40M</t>
  </si>
  <si>
    <t>SCGX 15 05 12</t>
  </si>
  <si>
    <t>/SCGX 15 05 12 P1 T200D</t>
  </si>
  <si>
    <t>RPHW 12 04 MOT</t>
  </si>
  <si>
    <t>/RPHW 12 04MOT MD09 F25M</t>
  </si>
  <si>
    <t>RPKW 12 04 MOT</t>
  </si>
  <si>
    <t>/RPKW 1204MOT-6-MD10 MP3000</t>
  </si>
  <si>
    <t>SOMT 15 M6 12</t>
  </si>
  <si>
    <t>/SOMT 15 M6 12 SNB SF30</t>
  </si>
  <si>
    <t>STELRAM</t>
  </si>
  <si>
    <t>SOMT 12 M6 12</t>
  </si>
  <si>
    <t>/SOMT 12 M6 12 SNB SF30</t>
  </si>
  <si>
    <t>CNMU 13 06 08</t>
  </si>
  <si>
    <t>/CNMU 13 06 08 NG ACP 200</t>
  </si>
  <si>
    <t>Sumitomo</t>
  </si>
  <si>
    <t xml:space="preserve">LNMX17 08 08 </t>
  </si>
  <si>
    <t>/LNMX17 08 08 PNSRG APC300</t>
  </si>
  <si>
    <t>SEMT13T3AGSR</t>
  </si>
  <si>
    <t>/SEMT13T3AGSRFG ACM200</t>
  </si>
  <si>
    <t>AXMT 17 05 08</t>
  </si>
  <si>
    <t>/AXMT 17 05 08PEERL ACP200</t>
  </si>
  <si>
    <t>SEMT 13 T3 AGSN</t>
  </si>
  <si>
    <t>/SEMT 13 T3 AGSN G ACP300</t>
  </si>
  <si>
    <t>CCMT 12 04 04</t>
  </si>
  <si>
    <t>/CCMT 12 04 04 NSU AC820P</t>
  </si>
  <si>
    <t>AXMT 12 35 04PEER</t>
  </si>
  <si>
    <t>/AXMT 12 35 04PEERH ACP300</t>
  </si>
  <si>
    <t>/WDXT 07 35 06 L ACP300</t>
  </si>
  <si>
    <t>SEET 13 T3 AGEN</t>
  </si>
  <si>
    <t>WNMG 08 04 08</t>
  </si>
  <si>
    <t>/WNMG 08 04 08 NGU AC820P</t>
  </si>
  <si>
    <t>/SEMT 13 T3 AGSN G ACP200</t>
  </si>
  <si>
    <t>QPMT 16 06 60</t>
  </si>
  <si>
    <t>/QPMT 16 06 60 PPEN ACP200</t>
  </si>
  <si>
    <t>/WDXT 15 60 12 G ACP300</t>
  </si>
  <si>
    <t>/CCMT 12 04 08 NSU AC8025P</t>
  </si>
  <si>
    <t>VCMT 16 04 04</t>
  </si>
  <si>
    <t>/VCMT 16 04 04 NSK AC820P</t>
  </si>
  <si>
    <t>SEMT 13 T3 AGSR</t>
  </si>
  <si>
    <t>/WDXT 09 40 08 L ACP300</t>
  </si>
  <si>
    <t>CCGT 09 T3 04</t>
  </si>
  <si>
    <t>/CCGT09T304M NSI AC520U</t>
  </si>
  <si>
    <t>WNMG 08 04 04</t>
  </si>
  <si>
    <t>/WNMG 080404 NSU AC820P</t>
  </si>
  <si>
    <t>Pilotní  destička D 21 pro vrták SUMITOMO MULTIDRILL SMDH 210</t>
  </si>
  <si>
    <t>/SMDT2100DMEL ACX80</t>
  </si>
  <si>
    <t>Pilotní  destička D 32 pro vrták SUMITOMO MULTIDRILL SMDH 320</t>
  </si>
  <si>
    <t>/SMDT32 00 MTL ACX80</t>
  </si>
  <si>
    <t>/WDXT 09 40 08 G APC300</t>
  </si>
  <si>
    <t>/WDXT 07 35 06 G ACP300</t>
  </si>
  <si>
    <t>AXMT 17 05 08 PEER</t>
  </si>
  <si>
    <t>/AXMT170508PEERH ACP300</t>
  </si>
  <si>
    <t>/WDXT 06 30 06 L ACP300</t>
  </si>
  <si>
    <t>/WDXT 06 30 06-G ACP300</t>
  </si>
  <si>
    <t>LNEX 13 06 04 PNER</t>
  </si>
  <si>
    <t>/LNEX130604PNERG ACP200</t>
  </si>
  <si>
    <t>SCMT 12 04 04</t>
  </si>
  <si>
    <t>/SCMT 120404 NSU AC820P</t>
  </si>
  <si>
    <t>CCMT 09 T3 04</t>
  </si>
  <si>
    <t>/CCMT 09 T3 04 NSU AC820P</t>
  </si>
  <si>
    <t>RDET 10 T3 M0EN</t>
  </si>
  <si>
    <t>/RDET10T3M0ENG ACP200</t>
  </si>
  <si>
    <t>AECT 16 04 08 PEFR</t>
  </si>
  <si>
    <t>/AECT160408PEFRA DL1000</t>
  </si>
  <si>
    <t>Plátkový vrták D21 x 3D -WDX</t>
  </si>
  <si>
    <t>/WDX210D3S25</t>
  </si>
  <si>
    <t>/SCMT120408NMU AC8025P</t>
  </si>
  <si>
    <t>/SCMT120404NSU AC8025P</t>
  </si>
  <si>
    <t>AECT 16 04 PEFR</t>
  </si>
  <si>
    <t>/AECT 16 04 PEFRA DL1000</t>
  </si>
  <si>
    <t>QPMT 10 T3 35</t>
  </si>
  <si>
    <t>/QPMT10T335PPEN ACP300</t>
  </si>
  <si>
    <t>QPMT 08 03 30</t>
  </si>
  <si>
    <t>/QPMT 08 03 30PPEN  ACP200</t>
  </si>
  <si>
    <t>/AXMT170508PEERG ACP300</t>
  </si>
  <si>
    <t>APMT 12 05 08</t>
  </si>
  <si>
    <t>/WDXT 12 50 12 G ACP300</t>
  </si>
  <si>
    <t>CCGT 06 02 01</t>
  </si>
  <si>
    <t>/CCGT060201LFX AC1030U</t>
  </si>
  <si>
    <t>APMT 11 T3 PDSR</t>
  </si>
  <si>
    <t>/APMT 11 T3PDSR P70 NSO638</t>
  </si>
  <si>
    <t>TERMIT</t>
  </si>
  <si>
    <t>XCNT 17 05 08</t>
  </si>
  <si>
    <t>/XCNT170508EN.N54 T5320</t>
  </si>
  <si>
    <t>Tribo</t>
  </si>
  <si>
    <t>LNMX 13 13 08</t>
  </si>
  <si>
    <t>/LNMX131308.F58 F1325</t>
  </si>
  <si>
    <t>LNMU 03 03</t>
  </si>
  <si>
    <t>Tungaloy</t>
  </si>
  <si>
    <t>Závitovací destička pro držák VARDEX TMSD</t>
  </si>
  <si>
    <t>VARDEX</t>
  </si>
  <si>
    <t>APMT 15 T3 50</t>
  </si>
  <si>
    <t>/APMT 15 T3 50R F56 WQM35</t>
  </si>
  <si>
    <t>Walter</t>
  </si>
  <si>
    <t>Vnější závitové soustružnické destičky – částečný profil 60° NTS-ER-16 AG60</t>
  </si>
  <si>
    <t>/NTS-ER-16 4.00ISO WXP20</t>
  </si>
  <si>
    <t>/NTS-ER-16 3.50ISO WXP20</t>
  </si>
  <si>
    <t>ODMW 06 05 08</t>
  </si>
  <si>
    <t>/ODMW 06 05 08 A57 WAK25</t>
  </si>
  <si>
    <t>Pilotní  destička D 21 pro vrták WALTER D4140-07-21.00</t>
  </si>
  <si>
    <t>/P6001-D21.00R WXP45</t>
  </si>
  <si>
    <t>APMT 15 T3 PDR</t>
  </si>
  <si>
    <t>/APMT 15 T3 PDR D56 WQM25</t>
  </si>
  <si>
    <t>CCMT 09 T3 08</t>
  </si>
  <si>
    <t>/CCMT 09 T3 08 PM5 WAP30</t>
  </si>
  <si>
    <t>ODMT 06 05</t>
  </si>
  <si>
    <t>/ODMT 06 05 ZZN D57 WTP35</t>
  </si>
  <si>
    <t>Frézovací destička WALTER P28477-7</t>
  </si>
  <si>
    <t>/P28477-7 WKP35</t>
  </si>
  <si>
    <t>Pilotní  destička D 22 pro vrták WALTER D4140-07-22.00</t>
  </si>
  <si>
    <t>/P6001-D22R WXP45</t>
  </si>
  <si>
    <t>APMT 09 03 PPR</t>
  </si>
  <si>
    <t>/APMT 09 03 PPR D56 WQM35</t>
  </si>
  <si>
    <t>SPMT 09 T3 08</t>
  </si>
  <si>
    <t>/SPMT 09 T3 08 D51 WAP25</t>
  </si>
  <si>
    <t>ADMT 16 06 08</t>
  </si>
  <si>
    <t>/ADMT 16 06 08R-F56 WKP35</t>
  </si>
  <si>
    <t>LPMW 15 04 12</t>
  </si>
  <si>
    <t>/LPMW 15 04 12TRA27 WAP35</t>
  </si>
  <si>
    <t>SPMT 12 04 08</t>
  </si>
  <si>
    <t>/SPMT 12 04 08 D51 WAP35</t>
  </si>
  <si>
    <t>/APMT 15 T3 PDR D56 WQM35</t>
  </si>
  <si>
    <t>LPMT 15 T3 08</t>
  </si>
  <si>
    <t>/LPMT 15T 308R D51 WAP25</t>
  </si>
  <si>
    <t>SPMW 12 04 08</t>
  </si>
  <si>
    <t>/SPMW 12 04 08 A57 WAP35</t>
  </si>
  <si>
    <t>/CCMT 12 04 08 WAP20</t>
  </si>
  <si>
    <t>Frézovací destička WALTER P28477-6</t>
  </si>
  <si>
    <t>/P28477-6 WXP40</t>
  </si>
  <si>
    <t>Frézovací destička WALTER P28477-3</t>
  </si>
  <si>
    <t>/P28477-3 WKP35</t>
  </si>
  <si>
    <t>/VCMT 16 04 04 PM5 WPP20 TTP</t>
  </si>
  <si>
    <t>/SPMT 12 04 08 F55 WAP35</t>
  </si>
  <si>
    <t>ADMT 12 04 08</t>
  </si>
  <si>
    <t>/ADMT 12 04 08R F56 WKP35</t>
  </si>
  <si>
    <t>SNMX 12 05 ANN</t>
  </si>
  <si>
    <t>/SNMX 12 05 ANN F57 WKP35</t>
  </si>
  <si>
    <t>RDGW 12 04 MO</t>
  </si>
  <si>
    <t>/RDGW 12 04 MO-A57  WAP35</t>
  </si>
  <si>
    <t>/SPMT 12 04 08 PM YBG302</t>
  </si>
  <si>
    <t>ZCC</t>
  </si>
  <si>
    <t>SPMT 12 04 AEN</t>
  </si>
  <si>
    <t>/SPMT 12 04 AEN WAP25</t>
  </si>
  <si>
    <t>ADMT 08 03 04</t>
  </si>
  <si>
    <t>/ADMT 08 03 04R F56  WKP35</t>
  </si>
  <si>
    <t>/CCMT 12 04 08 PM5 WAM30</t>
  </si>
  <si>
    <t>Frézovací destička WALTER P28477-2</t>
  </si>
  <si>
    <t>/P28477-2 WKP35 WAP30</t>
  </si>
  <si>
    <t>SCMT 09T 304</t>
  </si>
  <si>
    <t>/SCMT 09T 304 PM5</t>
  </si>
  <si>
    <t>/P28477-2 WXP40</t>
  </si>
  <si>
    <t>Břitová destička do zapichovací frézy WALTER F2036M.0.50.040.063</t>
  </si>
  <si>
    <t>/P20200-3.3 WAP35</t>
  </si>
  <si>
    <t>CCMT 06 02 08</t>
  </si>
  <si>
    <t>/CCMT 06 02 08 PM5 WAP30</t>
  </si>
  <si>
    <t>/ODMW 06 05 08T A27 WAP25</t>
  </si>
  <si>
    <t>Frézovací destička WALTER P28475-4</t>
  </si>
  <si>
    <t>/P28475-4 WXP40</t>
  </si>
  <si>
    <t>/CCMT09T304PM5 WPP30</t>
  </si>
  <si>
    <t>Frézovací destička WALTER P28477-5</t>
  </si>
  <si>
    <t>/P28477-5 WKP35</t>
  </si>
  <si>
    <t>/ADMT 12 04 08R D56 WKP35</t>
  </si>
  <si>
    <t>CCMT 12 04 12</t>
  </si>
  <si>
    <t>/CCMT 12 04 12 PM5 WPP30</t>
  </si>
  <si>
    <t>APMT 15 T3 30</t>
  </si>
  <si>
    <t>/APMT 15 T3 30R F56 WQM25</t>
  </si>
  <si>
    <t>/CCMT 12 04 08 PM5 WPP20</t>
  </si>
  <si>
    <t>/APMT 09 03 PPR D55 WAP25</t>
  </si>
  <si>
    <t>WCGT 05 03 04</t>
  </si>
  <si>
    <t>/WCGT 05 03 04 X15 WTP35</t>
  </si>
  <si>
    <t>/P28477-5 WAP35</t>
  </si>
  <si>
    <t>WCMT 04 02 04</t>
  </si>
  <si>
    <t>/WCMT 04 02 04 PM5 WAP30</t>
  </si>
  <si>
    <t>/CCMT 09 T3 04 PF4 WAP20</t>
  </si>
  <si>
    <t>Pilotní  destička D 17 pro vrták WALTER D4140-07-17.00</t>
  </si>
  <si>
    <t>/P6001-P17R WXP45</t>
  </si>
  <si>
    <t>VCMT 16 04 08</t>
  </si>
  <si>
    <t>/VCMT 16 04 08 PM5 WPP20</t>
  </si>
  <si>
    <t xml:space="preserve">CCGT 06 02 04 </t>
  </si>
  <si>
    <t>/CCGT 06 02 04 PF5 WAP30</t>
  </si>
  <si>
    <t>Frézovací destička WALTER PP28477-2</t>
  </si>
  <si>
    <t>/P28477-2 WAP35</t>
  </si>
  <si>
    <t>CCMT 06 02 04</t>
  </si>
  <si>
    <t>/CCMT 06 02 04 PM5 WAP20</t>
  </si>
  <si>
    <t>/APMT 15 T3 PDR F56 WMG40</t>
  </si>
  <si>
    <t>Břitová destička tvarovací pro frézu WALTER F2339</t>
  </si>
  <si>
    <t>/XDGT 3207200R-D57 WKP35</t>
  </si>
  <si>
    <t>Břit.destička do vrtáku B3213.F28.5Z01.085</t>
  </si>
  <si>
    <t>P2841S-3N-A57 WXP35</t>
  </si>
  <si>
    <t>Vnější závitové soustružnické destičky – plný profil, metrický ISO 60° NTS-ER-22 4.00ISO</t>
  </si>
  <si>
    <t>/NTS ER-22 4.0ISO WXP20</t>
  </si>
  <si>
    <t>/DCMT 11 T3 08 PF4 WAP20</t>
  </si>
  <si>
    <t>WCGT 03 02 02</t>
  </si>
  <si>
    <t>/WCGT 03 02 02 X15 WTP35</t>
  </si>
  <si>
    <t>CPNT 12 04 08</t>
  </si>
  <si>
    <t>/CPNT 12 04 08 T TN7535</t>
  </si>
  <si>
    <t>WIDIA</t>
  </si>
  <si>
    <t>/SPMT09T308-D51 WKP25S</t>
  </si>
  <si>
    <t>DESTICKA  BRIT.</t>
  </si>
  <si>
    <t>AXMT 12 35 08</t>
  </si>
  <si>
    <t>AXMT 12 35 04</t>
  </si>
  <si>
    <t>WDXT 09 40 08 L ACP300</t>
  </si>
  <si>
    <t>JDMT150508R-FV/JX1045</t>
  </si>
  <si>
    <t xml:space="preserve">DESTICKA  BRIT. </t>
  </si>
  <si>
    <t>WDXT 09 40 08 H ACP300</t>
  </si>
  <si>
    <t>WNHX 13 05 ZDER</t>
  </si>
  <si>
    <t>LDNW 12 04 PDER</t>
  </si>
  <si>
    <t>Břitová destička do vrtáku SAU 656W-025.5-10</t>
  </si>
  <si>
    <t>XCNT10T304EN.N54</t>
  </si>
  <si>
    <t>Břitová destička D 16</t>
  </si>
  <si>
    <t>RDMW1604MOTN -Tb 6045</t>
  </si>
  <si>
    <t>Břitová destička do zavrtávací frézy d =27 NINE</t>
  </si>
  <si>
    <t>N9MX12T308 NC5072 N</t>
  </si>
  <si>
    <t>Celková nabídková cena v EUR bez DPH</t>
  </si>
  <si>
    <t>Název/jméno zhotovitele:</t>
  </si>
  <si>
    <t>IČ:</t>
  </si>
  <si>
    <t>Razítko a podpis osoby oprávněné jednat jménem či za zhotovitele:</t>
  </si>
  <si>
    <t>Název 1</t>
  </si>
  <si>
    <t>Výrobce</t>
  </si>
  <si>
    <t xml:space="preserve">VYSTRUZNIK CERMETOVY D36 </t>
  </si>
  <si>
    <t>Výstružník s cermetovými destičkami D36 - válcová stopka</t>
  </si>
  <si>
    <t>D 36 Beck</t>
  </si>
  <si>
    <t>Beck</t>
  </si>
  <si>
    <t xml:space="preserve">VYSTRUZNIK CERMETOVY D25 </t>
  </si>
  <si>
    <t>Výstružník s cermetovými destičkami D25 - válcová stopka, vnitřní chlazení</t>
  </si>
  <si>
    <t>/040326 25.0H7 - Beck</t>
  </si>
  <si>
    <t>ZAVITNIK G3/4</t>
  </si>
  <si>
    <t>Závitník G3/4  s přímou drážkou, povlakovaný TN</t>
  </si>
  <si>
    <t>/N420TN-4 G3/4</t>
  </si>
  <si>
    <t>DC Swiss</t>
  </si>
  <si>
    <t>ZAVITNIK M 10X1</t>
  </si>
  <si>
    <t>Závitník M 10x1 6H do slepé díry</t>
  </si>
  <si>
    <t>/N360PN-3 M10x1 6H</t>
  </si>
  <si>
    <t xml:space="preserve">ZAVITNIK M5 </t>
  </si>
  <si>
    <t>Tvářecí závitník M5 6HX -do mat. AL</t>
  </si>
  <si>
    <t>/FPS381CN-3  M5 6HX</t>
  </si>
  <si>
    <t>ZAVITNIK M10X1</t>
  </si>
  <si>
    <t>Závitník M10x1 6H do slepé díry, povlakovaný TN</t>
  </si>
  <si>
    <t>/N360TN-3  M 10x1</t>
  </si>
  <si>
    <t xml:space="preserve">ZAVITNIK M6   </t>
  </si>
  <si>
    <t>Závitník M6 6H s přímou drážkou, povlakovaný TN</t>
  </si>
  <si>
    <t xml:space="preserve">/N320TN-4 M6 6H </t>
  </si>
  <si>
    <t xml:space="preserve">ZAVITNIK M12 </t>
  </si>
  <si>
    <t>Závitník M12 6H s přímou drážkou ,povlakovaný TN</t>
  </si>
  <si>
    <t>/N420TN-4 M12 6H</t>
  </si>
  <si>
    <t xml:space="preserve">ZAVITNIK M8   </t>
  </si>
  <si>
    <t>Závitník M8 6H s přímou drážkou, povlakovaný TN</t>
  </si>
  <si>
    <t>/N320TN-4 M8 6H</t>
  </si>
  <si>
    <t>ZAVITNIK  M12</t>
  </si>
  <si>
    <t>Tvářecí závitník M12 6HX s vnitřním chlazením</t>
  </si>
  <si>
    <t>/FAS484VS-3 M12 6HX</t>
  </si>
  <si>
    <t>ZAVITNIK M8  .</t>
  </si>
  <si>
    <t>Tvářecí závitník M12 6HX</t>
  </si>
  <si>
    <t>/FAS381VS-3 M8 6HX</t>
  </si>
  <si>
    <t>ZAVITNIK M12</t>
  </si>
  <si>
    <t>Závitník M12 6H do slepé díry, vaporizovaný</t>
  </si>
  <si>
    <t>/N460V-3 M12 6H</t>
  </si>
  <si>
    <t>ZAVITNIK M16</t>
  </si>
  <si>
    <t>Závitník M16 6H do slepé díry, vaporizovaný</t>
  </si>
  <si>
    <t>/N460V-3 M16 6H</t>
  </si>
  <si>
    <t>ZAVITNIK M10</t>
  </si>
  <si>
    <t>Tvářecí závitník M10 6HX</t>
  </si>
  <si>
    <t>/FAS381VS-3 M10 6HX</t>
  </si>
  <si>
    <t>ZAVITNIK M5</t>
  </si>
  <si>
    <t>Závitník M5 6H s přímou drážkou, povlakovaný TN</t>
  </si>
  <si>
    <t>/N320TN-4 M5 6H</t>
  </si>
  <si>
    <t>ZAVITNIK  M16</t>
  </si>
  <si>
    <t>Závitník M16 6H s přímou drážkou, povlakovaný TN</t>
  </si>
  <si>
    <t>/N420TN-4 M16 6H</t>
  </si>
  <si>
    <t>Závitník M10 6H s přímou drážkou, povlakovaný TN</t>
  </si>
  <si>
    <t>/N320TN-4 M10 6H</t>
  </si>
  <si>
    <t>ZAVITNIK M6</t>
  </si>
  <si>
    <t>Tvářecí závitník M6 6HX</t>
  </si>
  <si>
    <t>/FAS381VS-3 M6 6HX</t>
  </si>
  <si>
    <t>ZAVITNIK M4</t>
  </si>
  <si>
    <t>Závitník M4 6H s přímou drážkou, povlakovaný TN</t>
  </si>
  <si>
    <t>/N320TN-4 M4 6H</t>
  </si>
  <si>
    <t>Tvářecí závitník M16 6HX s vnitřním chlazením</t>
  </si>
  <si>
    <t>/FAS484VS-3 M16 6HX</t>
  </si>
  <si>
    <t>ZAVITNIK  M20</t>
  </si>
  <si>
    <t>Závitník M20 6H s přímou drážkou, povlakovaný TN</t>
  </si>
  <si>
    <t>/N420TN-4 M20 6H</t>
  </si>
  <si>
    <t>Závitník M5 6H do slepé díry, vaporizovaný</t>
  </si>
  <si>
    <t>/N360V-3 M5 6H</t>
  </si>
  <si>
    <t>Závitník M10 6H do slepé díry, vaporizovaný</t>
  </si>
  <si>
    <t>/N360V-3 M10 6H</t>
  </si>
  <si>
    <t>ZAVITNIK M24</t>
  </si>
  <si>
    <t>Závitník M24 6H do slepé díry, vaporizovaný</t>
  </si>
  <si>
    <t>/N460V-3 M24 6H</t>
  </si>
  <si>
    <t>ZAVITNIK  M6</t>
  </si>
  <si>
    <t>Závitník M6 6H do slepé díry, vaporizovaný</t>
  </si>
  <si>
    <t>/N360V-3 M6 6H</t>
  </si>
  <si>
    <t>ZAVITNIK M30</t>
  </si>
  <si>
    <t>Závitník M30 6H s přímou drážkou, vnitřním chlazením, lámač třísek</t>
  </si>
  <si>
    <t>/K613TC-3 M30 6H</t>
  </si>
  <si>
    <t>Závitník M10 6H s přímou drážkou, vaporizovaný</t>
  </si>
  <si>
    <t>/N620V-4 M10 6H</t>
  </si>
  <si>
    <t>/N660V-3 M16 6H</t>
  </si>
  <si>
    <t>ZAVITNIK M8</t>
  </si>
  <si>
    <t>Závitník M8 6H do slepé díry, vaporizovaný</t>
  </si>
  <si>
    <t>/N360V-3 M8 6H</t>
  </si>
  <si>
    <t>Závitník M4 6H do slepé díry, vaporizovaný</t>
  </si>
  <si>
    <t>/N360V-3 M4 6H</t>
  </si>
  <si>
    <t>/N460V-3 M8 6H</t>
  </si>
  <si>
    <t>ZAVITNIK M20</t>
  </si>
  <si>
    <t>Závitník M20 6H do slepé díry, vaporizovaný</t>
  </si>
  <si>
    <t>/N460V M20 6H</t>
  </si>
  <si>
    <t>ZAVITNIK M3</t>
  </si>
  <si>
    <t>Závitník M3 6H s přímou drážkou, povlakovaný TN</t>
  </si>
  <si>
    <t>/N320TN-4 M3 6H</t>
  </si>
  <si>
    <t>Závitník M12 6H S přímou drážkou, vaporizovaný</t>
  </si>
  <si>
    <t>/N420V-4 M12 6H</t>
  </si>
  <si>
    <t>Tvářecí závitník M5 6HX</t>
  </si>
  <si>
    <t>/FAS384VS-3 M5 6HX</t>
  </si>
  <si>
    <t>Závitník M16 6H do slepé díry, vaporizovaný, do mat. NEREZ</t>
  </si>
  <si>
    <t>/Z462V-3 M16 6H</t>
  </si>
  <si>
    <t>/N460V-3 M10 6H</t>
  </si>
  <si>
    <t>ZAVITNIK M22x1.5</t>
  </si>
  <si>
    <t>Závitník M22x1.5 6H s přímou drážkou, povlak PVD</t>
  </si>
  <si>
    <t>/N410-3 M22x1.5 6H</t>
  </si>
  <si>
    <t>ZAVITNIK M26x1.5</t>
  </si>
  <si>
    <t>Závitník M26x1.5 6H s přímou drážkou, povlak PVD</t>
  </si>
  <si>
    <t>/N410-3 M26x1.5 6H</t>
  </si>
  <si>
    <t>ZAVITNIK UN1 1/16 -12 2B</t>
  </si>
  <si>
    <t>Závitník UN1 1/16-12 2B do slepé díry, vaporizovaný</t>
  </si>
  <si>
    <t xml:space="preserve">/UN1 1/16 -12 2B </t>
  </si>
  <si>
    <t>Závitník M16 6H S přímou drážkou, povlakovaný TN</t>
  </si>
  <si>
    <t>/N620TN-4 M16 6H</t>
  </si>
  <si>
    <t>Závitník M16 6H s přímou drážkou, vnitřním chlazením, lámač třísek</t>
  </si>
  <si>
    <t>ZAVITNIK  M24</t>
  </si>
  <si>
    <t>Závitník M24 6H s přímou drážkou, povlakovaný TN</t>
  </si>
  <si>
    <t>/N420TN-4 M24 6H</t>
  </si>
  <si>
    <t>Závitník M22x1.5 LH 6H s přímou drážkou, povlakovaný TN</t>
  </si>
  <si>
    <t>/N420 M22x1.5 6 LH 6H</t>
  </si>
  <si>
    <t>ZAVITNIK M22</t>
  </si>
  <si>
    <t>Závitník M22 6H do slepé díry, vaporizovaný</t>
  </si>
  <si>
    <t>/N460V-3 M22 6H</t>
  </si>
  <si>
    <t>Tvářecí závitník M4 6HX</t>
  </si>
  <si>
    <t>/FPS381VS-3 M4 6HX</t>
  </si>
  <si>
    <t>ZAVITNIK M36</t>
  </si>
  <si>
    <t>Závitník M36 6H s přímou drážkou, povlak PVD</t>
  </si>
  <si>
    <t>/N410V-3 M36 6HX</t>
  </si>
  <si>
    <t>Závitník M24 6H s přímou drážkou, vnitřním chlazením, lámač třísek</t>
  </si>
  <si>
    <t>/K413TC-3 M24 6HX</t>
  </si>
  <si>
    <t>/K413TC-3 M16 6HX</t>
  </si>
  <si>
    <t>Závitník M30 6H do slepé díry, vaporizovaný</t>
  </si>
  <si>
    <t>/N460V-3 M30 6H</t>
  </si>
  <si>
    <t>ZAVITNIK M27</t>
  </si>
  <si>
    <t>Závitník M27 6H s přímou drážkou, povlakovaný TN</t>
  </si>
  <si>
    <t>/N420TN-4 M27 6H</t>
  </si>
  <si>
    <t>ZAVITNIK G1/8</t>
  </si>
  <si>
    <t>Závitník G1/8 s přímou drážkou, povlakovaný TN</t>
  </si>
  <si>
    <t>/N420V-4 G1/8</t>
  </si>
  <si>
    <t>ZAVITNIK M20x1.5</t>
  </si>
  <si>
    <t>Závitník M20x1.5 6H s přímou drážkou, povlakovaný TN</t>
  </si>
  <si>
    <t>/N420TN-4 M20 X1.5 6H</t>
  </si>
  <si>
    <t>ZAVITNIK M14</t>
  </si>
  <si>
    <t>Závitník M14 6H do slepé díry, vaporizovaný</t>
  </si>
  <si>
    <t>/N 460V-3 M14 6H</t>
  </si>
  <si>
    <t>ZAVITNIK  M16 X 1.5</t>
  </si>
  <si>
    <t>Závitník M16x1.5 6H s přímou drážkou, povlakovaný TN</t>
  </si>
  <si>
    <t>/N420TN-4 M16x1.5 6H</t>
  </si>
  <si>
    <t>Závitník M20 6H s přímou drážkou, povlakovaný TN, PRODLOUŽENÝ L=224mm</t>
  </si>
  <si>
    <t>/N620V-4 M20 6H</t>
  </si>
  <si>
    <t>Tvářecí závitník M10 6HX - PRODLOUŽENÝ L=200mm</t>
  </si>
  <si>
    <t>/FAS584VS-3 M10  6HX</t>
  </si>
  <si>
    <t>FREZA 32</t>
  </si>
  <si>
    <t>Rychloposuvová fréza D32 ASRM</t>
  </si>
  <si>
    <t>/ASRM-2032 R5</t>
  </si>
  <si>
    <t>FREZA ROHOVA 50</t>
  </si>
  <si>
    <t>Rohová fréza D50 TGS</t>
  </si>
  <si>
    <t>/F1600.50.N22.40.14.Z5.C</t>
  </si>
  <si>
    <t>/FPS584VS-3 M10 6HX</t>
  </si>
  <si>
    <t>ZAVITNIK M45</t>
  </si>
  <si>
    <t>Závitník M45 6H do slepé díry, vaporizovaný</t>
  </si>
  <si>
    <t>/N460V-3 M45 6H</t>
  </si>
  <si>
    <t>Tvářecí závitník M8 6HX -do mat. AL</t>
  </si>
  <si>
    <t>/FPS381CN-3 M8 6HX</t>
  </si>
  <si>
    <t>ZAVITNIK M14X1.5 6H</t>
  </si>
  <si>
    <t>Závitník M14x1,5 6H do slepé díry, vaporizovaný</t>
  </si>
  <si>
    <t>/N 460V-3-M14 x 1,5 6H</t>
  </si>
  <si>
    <t>/N460TN-3 M20 6H</t>
  </si>
  <si>
    <t>ZAVITNIK M8    6H</t>
  </si>
  <si>
    <t>Závitník M8, povlakovaný , do slepé díry , úhel šroubovice min. 50°, HSS-PM.</t>
  </si>
  <si>
    <t>/DIN374/2ENORM-VA-LS</t>
  </si>
  <si>
    <t>EMUGE</t>
  </si>
  <si>
    <t>VYSTRUZNIK 25 H7 .</t>
  </si>
  <si>
    <t>Výstružník s kužel.stopkou 25H7, břity sl.karbid ,dle ČSN 221371</t>
  </si>
  <si>
    <t>/CSN22 1371</t>
  </si>
  <si>
    <t>GSA</t>
  </si>
  <si>
    <t>FREZA KOTOUC.HSS 160</t>
  </si>
  <si>
    <t>Kotoučová fréza  D160, šířka 4 mm, vn.otvor 32mm.</t>
  </si>
  <si>
    <t>/D160X4X32</t>
  </si>
  <si>
    <t>VRTAK MONOLITNI 5.5</t>
  </si>
  <si>
    <t>Monolitní vrták 5,5 x12D s vnitřním chlazením , válc.stopka, povlakovaný</t>
  </si>
  <si>
    <t>/D5.5 12XD</t>
  </si>
  <si>
    <t>VRTAK MONOLITNI 17,0</t>
  </si>
  <si>
    <t>Monolitní vrták 17,0 x7D s vnitřním chlazením , whistle notch, povlakovaný</t>
  </si>
  <si>
    <t>/89416 D 17</t>
  </si>
  <si>
    <t>VRTAK MONOLITNI 5,0</t>
  </si>
  <si>
    <t>Monolitní vrták 5,0 x10D bez chlazení , válc.stopka, povlakovaný TiN</t>
  </si>
  <si>
    <t>/84812 D 5</t>
  </si>
  <si>
    <t>VRTÁK 2,5 HSSE</t>
  </si>
  <si>
    <t xml:space="preserve">Kobaltový  vrták 2,5 bez chlazení , válc.stopka, povlakovaný </t>
  </si>
  <si>
    <t>/84504 D 2.5</t>
  </si>
  <si>
    <t>VRTAK MONOLITNI 10,5</t>
  </si>
  <si>
    <t>Monolitní vrták 10,5 x3D s vnitřním chlazením , whistle notch, povlakovaný</t>
  </si>
  <si>
    <t>/89415 D 10.5</t>
  </si>
  <si>
    <t>VRTAK MONOLITNI 9,9</t>
  </si>
  <si>
    <t>Monolitní vrták 9,9 x12D s vnitřním chlazením , válc.stopka, povlakovaný</t>
  </si>
  <si>
    <t>/89418 D 9.9</t>
  </si>
  <si>
    <t>VRTAK MONOLITNI 10,0</t>
  </si>
  <si>
    <t>Monolitní vrták 10,0 x5D s vnitřním chlazením , válc.stopka, povlakovaný</t>
  </si>
  <si>
    <t>/89408 D 10</t>
  </si>
  <si>
    <t>VRTAK MONOLITNI 18,0</t>
  </si>
  <si>
    <t>Monolitní vrták 18,0 x5D s vnitřním chlazením , válc.stopka, povlakovaný</t>
  </si>
  <si>
    <t>/89408 D 18</t>
  </si>
  <si>
    <t>VRTAK MONOLITNI 6,8</t>
  </si>
  <si>
    <t>Monolitní vrták 6,8 x7D s vnitřním chlazením , whistle notch, povlakovaný</t>
  </si>
  <si>
    <t>/89416 D 6.8</t>
  </si>
  <si>
    <t>VRTAK MONOLITNI 2,5</t>
  </si>
  <si>
    <t>Vrták 2,5 x3D  HSSCo bez chlazení , válcová stopka, povlakovaný</t>
  </si>
  <si>
    <t>/84806 D 2.5</t>
  </si>
  <si>
    <t>/86722 D 22.000</t>
  </si>
  <si>
    <t>Monolitní vrták 5,0 x3D s vnitřním chlazením , whistle notch, povlakovaný</t>
  </si>
  <si>
    <t>/89415 D 5</t>
  </si>
  <si>
    <t>VRTAK MONOLITNI 7,4</t>
  </si>
  <si>
    <t>Monolitní vrták 7,4 x5D s vnitřním chlazením , válc.stopka, povlakovaný</t>
  </si>
  <si>
    <t>/89408 D 7.4</t>
  </si>
  <si>
    <t>VRTAK MONOLITNI 14,0</t>
  </si>
  <si>
    <t>Monolitní vrták 14,0 x5D s vnitřním chlazením , válc.stopka, povlakovaný</t>
  </si>
  <si>
    <t>/89408 D 14</t>
  </si>
  <si>
    <t>VRTAK MONOLITNI 11,2</t>
  </si>
  <si>
    <t>Monolitní vrták 11,2 x3D s vnitřním chlazením , whistle notch, povlakovaný</t>
  </si>
  <si>
    <t>/89415 D 11.2</t>
  </si>
  <si>
    <t>VRTAK MONOLITNI 20</t>
  </si>
  <si>
    <t>Monolitní vrták 20,0 x3D s vnitřním chlazením , whistle notch, povlakovaný</t>
  </si>
  <si>
    <t>/89415 D 20</t>
  </si>
  <si>
    <t>VRTAK MONOLITNI 12,0</t>
  </si>
  <si>
    <t>Monolitní vrták 12,0 x5D s vnitřním chlazením , válc.stopka, povlakovaný</t>
  </si>
  <si>
    <t>/89408 D 12</t>
  </si>
  <si>
    <t>VRTAK MONOLITNI 17,5</t>
  </si>
  <si>
    <t>Monolitní vrták 17,5 x5D s vnitřním chlazením , válc.stopka, povlakovaný</t>
  </si>
  <si>
    <t>/89408 D 17.5</t>
  </si>
  <si>
    <t>Monolitní vrták 17,0 x5D s vnitřním chlazením , válc.stopka, povlakovaný</t>
  </si>
  <si>
    <t>/89408 D 17</t>
  </si>
  <si>
    <t>VRTAK MONOLITNI 10,2</t>
  </si>
  <si>
    <t>Monolitní vrták 10,2 x3D s vnitřním chlazením , whistle notch, povlakovaný</t>
  </si>
  <si>
    <t>/89415 D 10.2</t>
  </si>
  <si>
    <t>Monolitní vrták 6,8 x3D s vnitřním chlazením , whistle notch, povlakovaný</t>
  </si>
  <si>
    <t>/89415 D 6.8</t>
  </si>
  <si>
    <t>Monolitní vrták 10,2 x5D s vnitřním chlazením , válc.stopka, povlakovaný</t>
  </si>
  <si>
    <t>/89408 D 10.2</t>
  </si>
  <si>
    <t>VRTAK MONOLITNI 5,5</t>
  </si>
  <si>
    <t>Monolitní vrták 5,5 x5D s vnitřním chlazením , válc.stopka, povlakovaný</t>
  </si>
  <si>
    <t>/89408 D 5.5</t>
  </si>
  <si>
    <t>VRTAK MONOLITNI 14,2</t>
  </si>
  <si>
    <t>Monolitní vrták 14,2 x5D s vnitřním chlazením , válc.stopka, povlakovaný</t>
  </si>
  <si>
    <t>/89408 D 14.2</t>
  </si>
  <si>
    <t>VRTAK MONOLITNI 4,2</t>
  </si>
  <si>
    <t>Monolitní vrták 4,2 x3D s vnitřním chlazením , whistle notch, povlakovaný</t>
  </si>
  <si>
    <t>/89415 D 4.2</t>
  </si>
  <si>
    <t>VRTAK MONOLITNI 9,3</t>
  </si>
  <si>
    <t>Monolitní vrták 9,3 x5D s vnitřním chlazením , válc.stopka, povlakovaný</t>
  </si>
  <si>
    <t>/89408 D 9.3</t>
  </si>
  <si>
    <t>VRTAK MONOLITNI 9,0</t>
  </si>
  <si>
    <t>Monolitní vrták 9,0 x3D s vnitřním chlazením , whistle notch, povlakovaný</t>
  </si>
  <si>
    <t>/89415 D 9</t>
  </si>
  <si>
    <t>Monolitní vrták 5,0 x5D s vnitřním chlazením , válc.stopka, povlakovaný</t>
  </si>
  <si>
    <t>/89408 D 5</t>
  </si>
  <si>
    <t>Monolitní vrták 9,0 x5D s vnitřním chlazením , válc.stopka, povlakovaný</t>
  </si>
  <si>
    <t>/89408 D 9</t>
  </si>
  <si>
    <t>VRTAK MONOLITNI 16,0</t>
  </si>
  <si>
    <t>Monolitní vrták 16,0 x5D s vnitřním chlazením , válc.stopka, povlakovaný</t>
  </si>
  <si>
    <t>/89408 D 16</t>
  </si>
  <si>
    <t>Monolitní vrták 16,0 x3D s vnitřním chlazením , whistle notch, povlakovaný</t>
  </si>
  <si>
    <t>/89415 D 16</t>
  </si>
  <si>
    <t>VRTAK MONOLITNI 8,5</t>
  </si>
  <si>
    <t>Monolitní vrták 8,5 x5D s vnitřním chlazením , válc.stopka, povlakovaný</t>
  </si>
  <si>
    <t>/89408 D 8.5</t>
  </si>
  <si>
    <t>Monolitní vrták 12,0 x3D s vnitřním chlazením , whistle notch, povlakovaný</t>
  </si>
  <si>
    <t>/89415 D 12</t>
  </si>
  <si>
    <t>Monolitní vrták 14,0 x7D s vnitřním chlazením , whistle notch, povlakovaný</t>
  </si>
  <si>
    <t>/89416 D 14</t>
  </si>
  <si>
    <t>Monolitní vrták 10,0 x5D s vnitřním chlazením , whistle notch, povlakovaný</t>
  </si>
  <si>
    <t>/89411 D 10</t>
  </si>
  <si>
    <t>VRTAK MONOLITNI 3,3</t>
  </si>
  <si>
    <t>Monolitní vrták 3,3 x12D s vnitřním chlazením , válc.stopka, povlakovaný</t>
  </si>
  <si>
    <t>/89418 D 3.3</t>
  </si>
  <si>
    <t>Monolitní vrták 8,5 x3D s vnitřním chlazením , whistle notch, povlakovaný</t>
  </si>
  <si>
    <t>/89415 D 8.5</t>
  </si>
  <si>
    <t>Monolitní vrták 9,3 x3D s vnitřním chlazením , whistle notch, povlakovaný</t>
  </si>
  <si>
    <t>/89415D 9.3</t>
  </si>
  <si>
    <t>Monolitní vrták 17,5 x3D s vnitřním chlazením , whistle notch, povlakovaný</t>
  </si>
  <si>
    <t>/89415 D 17.5</t>
  </si>
  <si>
    <t>Monolitní vrták 3,3 x3D bez chlazení , válc. stopka povlakovaný</t>
  </si>
  <si>
    <t>/89413 D 3.3</t>
  </si>
  <si>
    <t>Monolitní vrták 10,2 x7D s vnitřním chlazením , whistle notch, povlakovaný</t>
  </si>
  <si>
    <t>/89416 D 10.2</t>
  </si>
  <si>
    <t>VRTAK MONOLITNI 4,65</t>
  </si>
  <si>
    <t>Monolitní vrták 4,65 x5D s vnitřním chlazením , válc.stopka, povlakovaný</t>
  </si>
  <si>
    <t>/89408 D 4.650</t>
  </si>
  <si>
    <t>Monolitní vrták 10,2 x12D s vnitřním chlazením , válc.stopka, povlakovaný</t>
  </si>
  <si>
    <t>/89418 D 10,2 PR.</t>
  </si>
  <si>
    <t>VRTAK MONOLITNI 21</t>
  </si>
  <si>
    <t>Monolitní vrták 21 x5D s vnitřním chlazením , whistle notch, povlakovaný</t>
  </si>
  <si>
    <t>/89307 D 21</t>
  </si>
  <si>
    <t>Monolitní vrták 17,5 x7D s vnitřním chlazením , whistle notch, povlakovaný</t>
  </si>
  <si>
    <t>/89416 D 17.5</t>
  </si>
  <si>
    <t>VRTAK MONOLITNI 3,7</t>
  </si>
  <si>
    <t>Monolitní vrták 3,7 x5D , bez chlazení , válcová stopka, povlakovaný</t>
  </si>
  <si>
    <t>/84805 D 3.700</t>
  </si>
  <si>
    <t>VRTAK MONOLITNI 7,0</t>
  </si>
  <si>
    <t>Monolitní vrták 7,0 x3D s vnitřním chlazením , whistle notch, povlakovaný</t>
  </si>
  <si>
    <t>/89415 D 7</t>
  </si>
  <si>
    <t>Monolitní vrták 17,0 x3D s vnitřním chlazením , whistle notch, povlakovaný</t>
  </si>
  <si>
    <t>/89415 D 17</t>
  </si>
  <si>
    <t>Monolitní vrták 5,5 x3D s vnitřním chlazením , whistle notch, povlakovaný</t>
  </si>
  <si>
    <t>/89415 D 5.5</t>
  </si>
  <si>
    <t>Monolitní vrták 6,8 x3D bez chlazení , válc. stopka povlakovaný</t>
  </si>
  <si>
    <t>/89413 D 6.8</t>
  </si>
  <si>
    <t>Monolitní vrták 14,0 x3D s vnitřním chlazením , whistle notch, povlakovaný</t>
  </si>
  <si>
    <t>/89415 D 14</t>
  </si>
  <si>
    <t>Monolitní vrták 6,8 x5D s vnitřním chlazením , válc.stopka, povlakovaný</t>
  </si>
  <si>
    <t>/89408 D 6.8</t>
  </si>
  <si>
    <t>VRTAK MONOLITNI 12,5</t>
  </si>
  <si>
    <t>Monolitní vrták 12,5 x3D s vnitřním chlazením , válc.stopka, povlakovaný</t>
  </si>
  <si>
    <t>/89410 D 12.5</t>
  </si>
  <si>
    <t>Monolitní vrták 9,3 x3D s vnitřním chlazením , válc.stopka, povlakovaný</t>
  </si>
  <si>
    <t>/89410 D 9.3</t>
  </si>
  <si>
    <t>DRZAK MULTIPLEX WN DLOU*</t>
  </si>
  <si>
    <t>Držák kopinaté destičky Hartner 86622 v rozsahu 29,01 - 35,0</t>
  </si>
  <si>
    <t>/86622 D 034.000</t>
  </si>
  <si>
    <t>DRZAK MULT. HPC 1.5XD</t>
  </si>
  <si>
    <t>Držák pilotní destičky Hartner 86682 v rozsahu 26,0 - 26,49</t>
  </si>
  <si>
    <t>/86682 D 26.000</t>
  </si>
  <si>
    <t>VRTAK MONOLITNI 11,0</t>
  </si>
  <si>
    <t>Monolitní vrták 11,0 x5D s vnitřním chlazením , válc.stopka, povlakovaný</t>
  </si>
  <si>
    <t>/89408 D 11.000</t>
  </si>
  <si>
    <t>DRZAK</t>
  </si>
  <si>
    <t>Držák kopinaté destičky Hartner 86622 v rozsahu 18,91 - 22,4</t>
  </si>
  <si>
    <t>/86622 D 022.000</t>
  </si>
  <si>
    <t>DRZAK VBD D.35-45MM</t>
  </si>
  <si>
    <t>Držák pro VBD v rozsahu 35 až 45mm,up.stopka Mk-4, délka drážky pro odvod třísek 257 mm, s vnitřním chlazením.</t>
  </si>
  <si>
    <t>/86680 D34</t>
  </si>
  <si>
    <t>VRTAK MONOLITNI 6,0</t>
  </si>
  <si>
    <t>Monolitní vrták 6,0 x3D bez chlazení , válc. stopka povlakovaný</t>
  </si>
  <si>
    <t>/89413 D 6</t>
  </si>
  <si>
    <t>VRTAK MONOLITNI 8,0</t>
  </si>
  <si>
    <t>Monolitní vrták 8,0 x3D s vnitřním chlazením , whistle notch, povlakovaný</t>
  </si>
  <si>
    <t>/89415 D 8</t>
  </si>
  <si>
    <t>Monolitní vrták 18,0 x7D s vnitřním chlazením , whistle notch, povlakovaný</t>
  </si>
  <si>
    <t>/89416 D 18</t>
  </si>
  <si>
    <t>DRZAK MULT. HPC</t>
  </si>
  <si>
    <t>/86685 D 22.000</t>
  </si>
  <si>
    <t>Monolitní vrták 8,5 x7D s vnitřním chlazením , whistle notch, povlakovaný</t>
  </si>
  <si>
    <t>/89416 D 8.5</t>
  </si>
  <si>
    <t>Monolitní vrták 8,5 x12D s vnitřním chlazením , válc.stopka, povlakovaný</t>
  </si>
  <si>
    <t>/89418 D 8.5</t>
  </si>
  <si>
    <t>VRTAK HSS 6,8</t>
  </si>
  <si>
    <t>Vrták 6,8 x 20D HSS,bez chlazení , válcová stopka, povlakovaný.</t>
  </si>
  <si>
    <t>/81510 D 6.800/ HSS/2DIN1869NR</t>
  </si>
  <si>
    <t>VRTAK HSS 6,8 3DIN1869FNR</t>
  </si>
  <si>
    <t>Vrták 6,8 x 25D HSS,bez chlazení , válcová stopka, povlakovaný.</t>
  </si>
  <si>
    <t>/81640 D 6.800 /HSS/ 3DIN1869 FNR</t>
  </si>
  <si>
    <t>Monolitní vrták 8,0 x12D s vnitřním chlazením , válc.stopka, povlakovaný</t>
  </si>
  <si>
    <t>/89418 D 8 12XD</t>
  </si>
  <si>
    <t>Monolitní vrták 11,0 x12D s vnitřním chlazením , válc.stopka, povlakovaný</t>
  </si>
  <si>
    <t>/89418 D 11</t>
  </si>
  <si>
    <t>Monolitní vrták 10,0 x3D s vnitřním chlazením , whistle notch, povlakovaný</t>
  </si>
  <si>
    <t>/89415 D 10</t>
  </si>
  <si>
    <t>VRTAK 14.5 TIN</t>
  </si>
  <si>
    <t>Monolitní vrták 14,5 x5D s vnitřním chlazením , válc.stopka, povlakovaný</t>
  </si>
  <si>
    <t>/T105 1450</t>
  </si>
  <si>
    <t>VRTAK MONOLITNI 11,5</t>
  </si>
  <si>
    <t>Monolitní vrták 11,5 x3D s vnitřním chlazením , whistle notch, povlakovaný</t>
  </si>
  <si>
    <t>/89415 D 11.5</t>
  </si>
  <si>
    <t>VRTAK MONOLITNI 14,25</t>
  </si>
  <si>
    <t>Monolitní vrták 14,25 x5D s vnitřním chlazením , válc.stopka, povlakovaný</t>
  </si>
  <si>
    <t>14.25</t>
  </si>
  <si>
    <t>Monolitní vrták 9,0 x7D s vnitřním chlazením , whistle notch, povlakovaný</t>
  </si>
  <si>
    <t>/89416 D 9</t>
  </si>
  <si>
    <t>VRTAK MONOLITNI 12,05</t>
  </si>
  <si>
    <t>Monolitní vrták 12,05 x5D s vnitřním chlazením , válc.stopka, povlakovaný</t>
  </si>
  <si>
    <t>/89408 D 12.05</t>
  </si>
  <si>
    <t>Kopinatá destička D 70 pro vrták Hartner 86628 v rozsahu 65,01 - 78,0</t>
  </si>
  <si>
    <t>/86609 D 70.00</t>
  </si>
  <si>
    <t>VRTAK MONOLITNI 19,5</t>
  </si>
  <si>
    <t>Monolitní vrták 19,5 x5D s vnitřním chlazením , válc.stopka, povlakovaný</t>
  </si>
  <si>
    <t>/89408 D 19.5</t>
  </si>
  <si>
    <t>VRTAK MONOLITNI 16,5</t>
  </si>
  <si>
    <t>Monolitní vrták 16,5 x5D s vnitřním chlazením , válc.stopka, povlakovaný</t>
  </si>
  <si>
    <t>/89408 D 16.5</t>
  </si>
  <si>
    <t>Monolitní vrták 8,0 x5D s vnitřním chlazením , válc.stopka, povlakovaný</t>
  </si>
  <si>
    <t>/89408 D 8</t>
  </si>
  <si>
    <t>DRZAK MULTIP. HPC</t>
  </si>
  <si>
    <t>Držák Hartner pro pilotní destičku 86722 D21</t>
  </si>
  <si>
    <t>/86684 D21.000</t>
  </si>
  <si>
    <t>Držák Hartner pro pilotní destičku 86722 D25</t>
  </si>
  <si>
    <t>/86684 D25.000</t>
  </si>
  <si>
    <t>VRTAK MONOLITNI 15,0</t>
  </si>
  <si>
    <t>Monolitní vrták 15,0 x3D s vnitřním chlazením , whistle notch, povlakovaný</t>
  </si>
  <si>
    <t>/89415 D 15</t>
  </si>
  <si>
    <t>VRTAK MONOLITNI 19,0</t>
  </si>
  <si>
    <t>Monolitní vrták 19,0 x3D s vnitřním chlazením , whistle notch, povlakovaný</t>
  </si>
  <si>
    <t>/89415 D 19</t>
  </si>
  <si>
    <t>VRTAK MONOLITNI 13,0</t>
  </si>
  <si>
    <t>Monolitní vrták 13,0 x5D s vnitřním chlazením , válc.stopka, povlakovaný</t>
  </si>
  <si>
    <t>/89408 D 13</t>
  </si>
  <si>
    <t>Držák pro kopinatou destičku Hartner D44, morse upínač MK4</t>
  </si>
  <si>
    <t>/86680 D 044.000</t>
  </si>
  <si>
    <t>VRTAK MULTIPLEX</t>
  </si>
  <si>
    <t>Držák pro kopinatou destičku Hartner - rozsah 35,01 - 45,0</t>
  </si>
  <si>
    <t>/86624 D 044.000</t>
  </si>
  <si>
    <t>Monolitní vrták 7,4 x3D s vnitřním chlazením , válc.stopka, povlakovaný</t>
  </si>
  <si>
    <t>/89410 D 7.4</t>
  </si>
  <si>
    <t>DRZAK MULTIPLEX</t>
  </si>
  <si>
    <t>Držák pro kopinatou destičku Hartner - rozsah  29,01 - 35,0</t>
  </si>
  <si>
    <t>/86624 D 034.000</t>
  </si>
  <si>
    <t>Monolitní vrták 19,5 x3D s vnitřním chlazením , whistle notch, povlakovaný</t>
  </si>
  <si>
    <t>/89415 D 19.5</t>
  </si>
  <si>
    <t>Držák pro kopinatou destičku Hartner - rozsah 65.01-78.0 L=620mm</t>
  </si>
  <si>
    <t>/86628 D 63.545</t>
  </si>
  <si>
    <t>VRTAK MONOLITNI 9,4</t>
  </si>
  <si>
    <t>Monolitní vrták 9,4 x7D s vnitřním chlazením , whistle notch, povlakovaný</t>
  </si>
  <si>
    <t>/89416 D 9.400 7xD</t>
  </si>
  <si>
    <t>VRTAK D 7.4 FU500</t>
  </si>
  <si>
    <t>Vrták 7,4 HSSCo x 5D s válcovou stopkou,bez chlazení , nepovlakovaný.</t>
  </si>
  <si>
    <t>/84804 FU 500</t>
  </si>
  <si>
    <t>VRTAK D 4.6  FU500</t>
  </si>
  <si>
    <t>Vrták 4,6 HSSCo x 5D s válcovou stopkou,bez chlazení , nepovlakovaný.</t>
  </si>
  <si>
    <t>VRTAK D 2.8  FU500</t>
  </si>
  <si>
    <t>Vrták 2,8 HSSCo x 5D s válcovou stopkou,bez chlazení , nepovlakovaný.</t>
  </si>
  <si>
    <t>VRTAK MONOLITNI 8,6</t>
  </si>
  <si>
    <t>Monolitní vrták 8,6 x5D s vnitřním chlazením , válc.stopka, povlakovaný</t>
  </si>
  <si>
    <t>/89408 D 8.6</t>
  </si>
  <si>
    <t>Kintek</t>
  </si>
  <si>
    <t>FREZA TECHN. 52/3</t>
  </si>
  <si>
    <t>Technická fréza válcová D6, l=20 mm,dle ČSN 229310.</t>
  </si>
  <si>
    <t>/CSN22 9310</t>
  </si>
  <si>
    <t>MEDIN</t>
  </si>
  <si>
    <t>FREZA TECHN. 67/3</t>
  </si>
  <si>
    <t>Technická fréza válcová D12 s rádiusem, l=30 mm,dle ČSN 229310.</t>
  </si>
  <si>
    <t>FREZA TECHN. 51/3</t>
  </si>
  <si>
    <t>Technická fréza  D6, l=20 mm,dle ČSN 229310.</t>
  </si>
  <si>
    <t>FREZA TECHN. 47/3</t>
  </si>
  <si>
    <t>Technická fréza válcová D15, l=30 mm,dle ČSN 229310.</t>
  </si>
  <si>
    <t>FREZA TECHN. 68/3</t>
  </si>
  <si>
    <t>Technická fréza válcová D12, l=30 mm,dle ČSN 229310.</t>
  </si>
  <si>
    <t>FREZA TECHN. 81/3</t>
  </si>
  <si>
    <t>Technická fréza válcová D8 s rádiusem, l=30 mm,dle ČSN 229310.</t>
  </si>
  <si>
    <t>FREZA TECHN. 82/3</t>
  </si>
  <si>
    <t>Technická fréza válcová D10 s rádiusem, l=30 mm,dle ČSN 229310.</t>
  </si>
  <si>
    <t>FREZA MODULARNI 32</t>
  </si>
  <si>
    <t>Rohová fréza D32, modulární ,5 zubů.</t>
  </si>
  <si>
    <t>/AHUM-1032R-5</t>
  </si>
  <si>
    <t>FREZA 100</t>
  </si>
  <si>
    <t>Rychloposuvová fréza D 100 , 8 zubů, nástrčná  d= 32 mm.</t>
  </si>
  <si>
    <t>/ASRF 4100RM-8-32</t>
  </si>
  <si>
    <t>FREZA 80</t>
  </si>
  <si>
    <t>Čelní fréza D80 , 8 zubů.</t>
  </si>
  <si>
    <t>/AFE45-4080R-8-E</t>
  </si>
  <si>
    <t>Čelní fréza D80 , 6 zubů.</t>
  </si>
  <si>
    <t>/AFE45-4080R-6-UE</t>
  </si>
  <si>
    <t>Rohová fréza D80, 7 zubů, nástrčná d= 27 mm.</t>
  </si>
  <si>
    <t>/AHUB-1580RM-7-27</t>
  </si>
  <si>
    <t>FREZA JEZKOVA 32</t>
  </si>
  <si>
    <t>Rohová fréza kukuřice D32 - weldon d =32 mm.</t>
  </si>
  <si>
    <t>/AME1232S32-42-3NT</t>
  </si>
  <si>
    <t>Rohová fréza D32 ,5 zubů.</t>
  </si>
  <si>
    <t>/AHU-1032R-5</t>
  </si>
  <si>
    <t>FREZA JEZKOVA 40</t>
  </si>
  <si>
    <t>Rohová fréza kukuřice D40 - weldon d =32 mm.</t>
  </si>
  <si>
    <t>/AME-1240S32-63-4NT</t>
  </si>
  <si>
    <t>FREZA ROHOVA 25</t>
  </si>
  <si>
    <t>Rohová fréza D25, modulární , 4 zuby.</t>
  </si>
  <si>
    <t>/AHUM-1025R-4</t>
  </si>
  <si>
    <t>FREZA 35</t>
  </si>
  <si>
    <t>Rychloposuvová fréza D 35 , 4 zuby, závit M16.</t>
  </si>
  <si>
    <t>/ASRM-3035R-4-M16</t>
  </si>
  <si>
    <t>FREZA 125</t>
  </si>
  <si>
    <t>Čelní fréza D125, 8 zubů.</t>
  </si>
  <si>
    <t>/AFE45-4125R-8-UE</t>
  </si>
  <si>
    <t>Rychloposuvová fréza D 80 , 6 zubů, nástrčná  d= 27 mm.</t>
  </si>
  <si>
    <t>/ASRF-4080RM-6-27</t>
  </si>
  <si>
    <t>FREZA 160</t>
  </si>
  <si>
    <t>Rohová fréza D160, 10 zubů, nástrčná d= 40 mm.</t>
  </si>
  <si>
    <t>/AHUB-15160RM-10-40</t>
  </si>
  <si>
    <t>FREZA  D63</t>
  </si>
  <si>
    <t>Čelní fréza D63 , 6 zubů.</t>
  </si>
  <si>
    <t>/AFE45-4063R-6-E</t>
  </si>
  <si>
    <t>FREZA 16</t>
  </si>
  <si>
    <t>Rohová fréza D16, modulární , 2 zuby.</t>
  </si>
  <si>
    <t>/AHUM-1016R-2</t>
  </si>
  <si>
    <t>FREZA 20</t>
  </si>
  <si>
    <t>Rohová fréza D20, modulární , 3 zuby.</t>
  </si>
  <si>
    <t>/AHUM-1020R-3</t>
  </si>
  <si>
    <t>ZAVITNIK M16 C.II .</t>
  </si>
  <si>
    <t>Závitník M16 /C.II ,ruční - sadový , dle ČSN 223010</t>
  </si>
  <si>
    <t>ZAVITNIK M16  C.1 .</t>
  </si>
  <si>
    <t>Závitník M16 /C.I. ,ruční - sadový , dle ČSN 223010</t>
  </si>
  <si>
    <t>ZAVITNIK M10   1</t>
  </si>
  <si>
    <t>Závitník M10 x 1 HSSE ,strojní , s lamačem třísek, dle ČSN 223043 -zesílená stopka.</t>
  </si>
  <si>
    <t>/CSN22 3043</t>
  </si>
  <si>
    <t>ZAVITNIK M10 .</t>
  </si>
  <si>
    <t>Závitník M 10 , maticový , dle ČSN 223070.</t>
  </si>
  <si>
    <t>/CSN22 3070</t>
  </si>
  <si>
    <t>VRTAK 9.9</t>
  </si>
  <si>
    <t>Vrták 9,9 HSS s válcovou stopkou dle ČSN 221121</t>
  </si>
  <si>
    <t>/CSN22 1121</t>
  </si>
  <si>
    <t>ZAVITNIK M4.5  0.5  III*</t>
  </si>
  <si>
    <t>Závitník M4,5 x 0,5 /C.III. ,ruční - sadový , dle ČSN 223010</t>
  </si>
  <si>
    <t>ZAVITNIK M4.5  0.5  I .</t>
  </si>
  <si>
    <t>Závitník M4,5 x 0,5 /C.I. ,ruční - sadový , dle ČSN 223010</t>
  </si>
  <si>
    <t>ZAVITNIK M3  C3 .</t>
  </si>
  <si>
    <t>Závitník M3 /C.III. ,ruční - sadový , dle ČSN 223010</t>
  </si>
  <si>
    <t>ZAVITNIK M16  C3 .</t>
  </si>
  <si>
    <t>Závitník M16 /C.III. ,ruční - sadový , dle ČSN 223010</t>
  </si>
  <si>
    <t>Závitník M10 HSSE strojní , přímá drážka , dle ČSN 223042 -zesílená stopka</t>
  </si>
  <si>
    <t>/CSN22 3042</t>
  </si>
  <si>
    <t>Závitník M10 strojní , šroub. drážka , dle ČSN 223044</t>
  </si>
  <si>
    <t>/CSN22 3044</t>
  </si>
  <si>
    <t>Závitník M8 strojní , šroub. drážka , dle ČSN 223044</t>
  </si>
  <si>
    <t>Závitník M3 strojní , šroub. drážka , dle ČSN 223044</t>
  </si>
  <si>
    <t>Závitník M12 HSSE strojní , přímá drážka , dle ČSN 223042 -zesílená stopka</t>
  </si>
  <si>
    <t>ZAVITNIK M8 .</t>
  </si>
  <si>
    <t>Závitník M8 , maticový , dle ČSN 223070.</t>
  </si>
  <si>
    <t>Závitník M8 ,strojní , neprůchozí drážka , dle ČSN 223043</t>
  </si>
  <si>
    <t>ZAVITNIK M6 .</t>
  </si>
  <si>
    <t>Závitník M6 , maticový , dle ČSN 223070.</t>
  </si>
  <si>
    <t>Závitník M6 strojní , šroub. drážka , dle ČSN 223044</t>
  </si>
  <si>
    <t>ZAVITNIK  M20  C3 .</t>
  </si>
  <si>
    <t>Závitník M20 /C.III. ,ruční - sadový , dle ČSN 223010</t>
  </si>
  <si>
    <t>ZAVITNIK  M8  C3    *</t>
  </si>
  <si>
    <t>Závitník M8 /C.III. ,ruční - sadový , dle ČSN 223010</t>
  </si>
  <si>
    <t>Závitník M20 strojní , šroub. drážka , dle ČSN 223044</t>
  </si>
  <si>
    <t>ZAVITNIK M10 x 1</t>
  </si>
  <si>
    <t>Závitník M10x1 strojní , šroub. drážka , dle ČSN 223044</t>
  </si>
  <si>
    <t>ZAVITNIK  M20 1.5  C2 .</t>
  </si>
  <si>
    <t>Závitník M20 x 1,5 /C.II. ,ruční - sadový , dle ČSN 223010</t>
  </si>
  <si>
    <t>ZAVITNIK G 1/8 4052</t>
  </si>
  <si>
    <t>Závitník G 1/8 HSSE strojní , do slepé díry , dle DIN 5156</t>
  </si>
  <si>
    <t>/DIN5156</t>
  </si>
  <si>
    <t>Závitník M5 strojní , šroub. drážka , dle ČSN 223044</t>
  </si>
  <si>
    <t>ZAVITNIK M30   C3</t>
  </si>
  <si>
    <t>Závitník M30 /C.III. ,ruční - dokončovací , dle DIN 352.</t>
  </si>
  <si>
    <t>/DIN352</t>
  </si>
  <si>
    <t>ZAVITNIK M12  C3 .</t>
  </si>
  <si>
    <t>Závitník M12 /C.III. ,ruční - sadový , dle ČSN 223010</t>
  </si>
  <si>
    <t>ZAVITNIK M12 .</t>
  </si>
  <si>
    <t>Závitník M 12 , maticový , dle ČSN 223074.</t>
  </si>
  <si>
    <t>/CSN22 3074</t>
  </si>
  <si>
    <t>ZAVITNIK M4  C3 .</t>
  </si>
  <si>
    <t>Závitník M4 /C.III. ,ruční - sadový , dle ČSN 223010</t>
  </si>
  <si>
    <t>ZAVITNIK M27X1.5</t>
  </si>
  <si>
    <t>Závitník M27x1,5 strojní , šroub. drážka , dle ČSN 223044</t>
  </si>
  <si>
    <t>ZAVITNIK G 3/4  4052</t>
  </si>
  <si>
    <t>Závitník G 3/4 HSSE strojní , do slepé díry , dle DIN 5156</t>
  </si>
  <si>
    <t>Závitník M30 strojní , šroub. drážka , dle ČSN 223044</t>
  </si>
  <si>
    <t>Závitník M24 strojní , šroub. drážka , dle ČSN 223044</t>
  </si>
  <si>
    <t>HSSE    /CSN22 3044</t>
  </si>
  <si>
    <t>ZAVITNIK G 1/2'' 4052</t>
  </si>
  <si>
    <t>Závitník G 1/2 HSSE strojní , do slepé díry , dle DIN 5156</t>
  </si>
  <si>
    <t>Závitník M5 , maticový , dle ČSN 223070.</t>
  </si>
  <si>
    <t>ZAVITNIK M30   C2</t>
  </si>
  <si>
    <t>Závitník M30 /C.II. ,ruční - sadový , dle DIN 352.</t>
  </si>
  <si>
    <t>ZAVITNIK M30   C1</t>
  </si>
  <si>
    <t>Závitník M30 /C.I. ,ruční - sadový , dle DIN 352.</t>
  </si>
  <si>
    <t>ZAVITNIK M8  x1</t>
  </si>
  <si>
    <t>Závitník M8x1 strojní , šroub. drážka , dle ČSN 223044</t>
  </si>
  <si>
    <t>ZAVITNIK  M27x1.5</t>
  </si>
  <si>
    <t>Závitník M27 x 1,5 HSSE strojní , přímá drážka , dle ČSN 223042 -zesílená stopka</t>
  </si>
  <si>
    <t>ZAVITNIK  M42   2    C3*</t>
  </si>
  <si>
    <t>Závitník M42 x 2 /C.III. ,ruční - sadový , dle ČSN 223010</t>
  </si>
  <si>
    <t>ZAVITNIK G 3/4  3502</t>
  </si>
  <si>
    <t>Závitník G 3/4 HSSE strojní , přímá drážka + lámač třísek, dle DIN 5156</t>
  </si>
  <si>
    <t>ZAVITNIK G 3/4  3002</t>
  </si>
  <si>
    <t>Závitník G 3/4 HSSE strojní , přímá drážka, pro měkkou ocel ,dle DIN 5156</t>
  </si>
  <si>
    <t>ZAVITNIK 12</t>
  </si>
  <si>
    <t>Závitník M12 strojní , šroub. drážka , dle ČSN 223044</t>
  </si>
  <si>
    <t>VRTAK 10</t>
  </si>
  <si>
    <t>Vrták 10,0 HSS s válcovou stopkou dle ČSN 221121</t>
  </si>
  <si>
    <t>VRTAK 4 4</t>
  </si>
  <si>
    <t>Vrták 4,4 HSS s válcovou stopkou dle ČSN 221121</t>
  </si>
  <si>
    <t>Závitník M10 HSSE ,strojní , s lamačem třísek, dle ČSN 223043 -zesílená stopka.</t>
  </si>
  <si>
    <t>Závitník M6 HSSE ,strojní , s lamačem třísek, dle ČSN 223043 -zesílená stopka.</t>
  </si>
  <si>
    <t>ZAVITNIK M5    C3 .</t>
  </si>
  <si>
    <t>Závitník M5 /C.III. ,ruční - sadový , dle ČSN 223010</t>
  </si>
  <si>
    <t>Závitník M16 strojní , šroub. drážka , dle ČSN 223044</t>
  </si>
  <si>
    <t>ZAVITNIK 7/8X14 VA-SFT</t>
  </si>
  <si>
    <t>Strojní závitník 7/8 x 14UNF 40°C/2,5HSSE, vapor.</t>
  </si>
  <si>
    <t>/2183</t>
  </si>
  <si>
    <t>OSG</t>
  </si>
  <si>
    <t>FREZA 50A04R</t>
  </si>
  <si>
    <t>Fréza nástrčná D50,VBD SD 12, úhle nastavení 45°, 4 zuby.</t>
  </si>
  <si>
    <t>/S45SN12Z-C</t>
  </si>
  <si>
    <t>FREZA 20A3R029A20</t>
  </si>
  <si>
    <t>Fréza stopková D20 ,VBD AD 11 ,úhel nastavení90°, upínací stopka d=20mm, 3 zuby.</t>
  </si>
  <si>
    <t>/SAD11E-C</t>
  </si>
  <si>
    <t>Rohová fréza D 100, nástrčná d32, VBD SD 12, 8- zubů.</t>
  </si>
  <si>
    <t>/100A08RS90SD12-C</t>
  </si>
  <si>
    <t>FREZA 10</t>
  </si>
  <si>
    <t>Fréza stopková D10, upínací stopkad = 16 mm, VBD SD09, 1-zub.</t>
  </si>
  <si>
    <t>/10N1R027BD16 SSD09-A K*</t>
  </si>
  <si>
    <t>FREZA D66 KT412</t>
  </si>
  <si>
    <t>Fréza hrubovací s břity ve šroubovici, kužel ISO 50, VBD APKX15, délka břitu 50 mm , 4 zuby.</t>
  </si>
  <si>
    <t>/63J4R14H50-SAP15</t>
  </si>
  <si>
    <t>TELESO VRT D30.5 95.5MM</t>
  </si>
  <si>
    <t>Plátkový vrták D30,5 x 3D, stopka 32 mm.</t>
  </si>
  <si>
    <t>/SDQ30530R</t>
  </si>
  <si>
    <t>FREZA 34</t>
  </si>
  <si>
    <t>Zapichovací fréza plátková D34, weldon, L= min 75 mm ,vnitřní chlazení.</t>
  </si>
  <si>
    <t>/S666W-034-16</t>
  </si>
  <si>
    <t>VRTAK 25</t>
  </si>
  <si>
    <t>Plátkový vrták D25x 4 D, L1=100mm d=50mm.</t>
  </si>
  <si>
    <t>/SD504-25-100-50R2</t>
  </si>
  <si>
    <t>VRTAK SECO 25</t>
  </si>
  <si>
    <t>Plátkový vrták D25 x 3D,L1=75mm , válcová stopka d=32mm.</t>
  </si>
  <si>
    <t>/SD503-25-75-32R7</t>
  </si>
  <si>
    <t>VRTAK SECO 48</t>
  </si>
  <si>
    <t>Plátkový vrták D48 x 2 D, L1=95mm, válcová stopka  d=40mm.</t>
  </si>
  <si>
    <t>/SD 502-48-96-40R7</t>
  </si>
  <si>
    <t>ZAVIT.FRÉZA NPTF 1/2</t>
  </si>
  <si>
    <t>Závitová fréza NPTF 1/2 ,povlakovaná</t>
  </si>
  <si>
    <t>/2 -11  1/2</t>
  </si>
  <si>
    <t>Rohová fréza D100 ,7 yubů , nástrčná d=27 mm.</t>
  </si>
  <si>
    <t>/F1600.100.N32.50.14.Z7.C</t>
  </si>
  <si>
    <t>TGS</t>
  </si>
  <si>
    <t>VRTAK 26</t>
  </si>
  <si>
    <t>Vrták 26,0 HSS s kuželovou stopkou dle ČSN 221140</t>
  </si>
  <si>
    <t>/CSN22 1140</t>
  </si>
  <si>
    <t>STIMZET</t>
  </si>
  <si>
    <t>VRTAK 55</t>
  </si>
  <si>
    <t>Vrták 55,0 HSS s kuželovou stopkou dle ČSN 221140</t>
  </si>
  <si>
    <t>VRTAK 6.7</t>
  </si>
  <si>
    <t>Vrták 6,7 HSS s válcovou stopkou dle ČSN 221121</t>
  </si>
  <si>
    <t>VRTAK 42</t>
  </si>
  <si>
    <t>Vrták 42,0 HSS s kuželovou stopkou dle ČSN 221140</t>
  </si>
  <si>
    <t>VRTAK 8.5</t>
  </si>
  <si>
    <t>Vrták 8,5 HSS s kuželovou stopkou dle ČSN 221140</t>
  </si>
  <si>
    <t>VRTAK 6.5</t>
  </si>
  <si>
    <t>Vrták 6,5 HSS s válcovou stopkou dle ČSN 221121</t>
  </si>
  <si>
    <t>VRTAK 3.15</t>
  </si>
  <si>
    <t>Vrták 3,15 HSS středící dle ČSN 221110</t>
  </si>
  <si>
    <t>/CSN22 1110</t>
  </si>
  <si>
    <t>VYSTRUZNIK 50 H7</t>
  </si>
  <si>
    <t>Výstružník strojní 50 H7 HSS, nástrčný, zuby ve šroubovici , upínací otvor d = 22 mm, dle ČSN 221432.</t>
  </si>
  <si>
    <t>/CSN22 1432</t>
  </si>
  <si>
    <t>Vrták 6,5 HSS s kuželovou stopkou dle ČSN 221140</t>
  </si>
  <si>
    <t>VRTAK 29.5</t>
  </si>
  <si>
    <t>Vrták 29,5 HSS s kuželovou stopkou dle ČSN 221140</t>
  </si>
  <si>
    <t>VRTAK 12.5</t>
  </si>
  <si>
    <t>Vrták 12,5 HSS s válcovou stopkou dle ČSN 221121</t>
  </si>
  <si>
    <t>VRTAK 3.5</t>
  </si>
  <si>
    <t>Vrták 3,5 HSS s válcovou stopkou dle ČSN 221121</t>
  </si>
  <si>
    <t>VRTAK 2 2</t>
  </si>
  <si>
    <t>Vrták 2,2 HSS s válcovou stopkou dle ČSN 221121</t>
  </si>
  <si>
    <t>VRTAK 6.8</t>
  </si>
  <si>
    <t>Vrták 6,8 HSS s kuželovou stopkou dle ČSN 221140</t>
  </si>
  <si>
    <t>/CSN221140</t>
  </si>
  <si>
    <t>VRTAK 6.4</t>
  </si>
  <si>
    <t>Vrták 6,4 HSS s válcovou stopkou dle ČSN 221121</t>
  </si>
  <si>
    <t>VRTAK 16</t>
  </si>
  <si>
    <t>Vrták 16,0 HSS s kuželovou stopkou dle ČSN 221140</t>
  </si>
  <si>
    <t>VRTAK 3.2</t>
  </si>
  <si>
    <t>Vrták 3,2 HSS s válcovou stopkou dle ČSN 221121</t>
  </si>
  <si>
    <t>VRTAK 21</t>
  </si>
  <si>
    <t>Vrták 21,0 HSS s kuželovou stopkou dle ČSN 221140</t>
  </si>
  <si>
    <t>VRTAK 7.0</t>
  </si>
  <si>
    <t>Vrták 7,0 HSS s válcovou stopkou -prodloužený dle ČSN 221125</t>
  </si>
  <si>
    <t>/CSN22 1125</t>
  </si>
  <si>
    <t>VRTAK 2</t>
  </si>
  <si>
    <t>Vrták 2,0 HSS středící dle ČSN 221110</t>
  </si>
  <si>
    <t>VYSTRUZNIK  50 H11</t>
  </si>
  <si>
    <t>Výstružník strojní 50 H11 HSS, nástrčný , dle ČSN 221432.</t>
  </si>
  <si>
    <t>VYSTRUZNIK 12   H7</t>
  </si>
  <si>
    <t>Výstružník ruční 12 H7 , 4-frané upínání, dle ČSN 221420.</t>
  </si>
  <si>
    <t>/CSN22 1420</t>
  </si>
  <si>
    <t>VRTAK 6.8X250/155</t>
  </si>
  <si>
    <t>Vrták extra dlouhý D6,8 , naupínací kuželové stopce, pracovní délka 155 mm.</t>
  </si>
  <si>
    <t>/ZV 5001</t>
  </si>
  <si>
    <t>ZAVITNIK M10 C3 .</t>
  </si>
  <si>
    <t>Závitník M10 ruční , sadový -dokončovací , dle ČSN 223010.</t>
  </si>
  <si>
    <t>VRTAK 4.8</t>
  </si>
  <si>
    <t>Vrták 4,8 HSS s válcovou stopkou dle ČSN 221121</t>
  </si>
  <si>
    <t>VRTAK 9</t>
  </si>
  <si>
    <t>Vrták 9,0 HSS s kuželovou stopkou dle ČSN 221140</t>
  </si>
  <si>
    <t>Vrták 25,0 HSS s kuželovou stopkou dle ČSN 221140</t>
  </si>
  <si>
    <t>VRTAK 8</t>
  </si>
  <si>
    <t>Vrták 8,0 HSS s válcovou stopkou dle ČSN 221121</t>
  </si>
  <si>
    <t>VRTAK 4</t>
  </si>
  <si>
    <t>Vrták 4,0 HSS středící dle ČSN 221110</t>
  </si>
  <si>
    <t>VYSTRUZNIK 22 H11 .</t>
  </si>
  <si>
    <t>Výstružník strojní 22 H11 HSS, s kuželovou stopkou , dle ČSN 221431.</t>
  </si>
  <si>
    <t>/CSN22 1431</t>
  </si>
  <si>
    <t>VRTAK 18.5</t>
  </si>
  <si>
    <t>Vrták 18,5 HSS s kuželovou stopkou dle ČSN 221140</t>
  </si>
  <si>
    <t>VRTAK 15</t>
  </si>
  <si>
    <t>Vrták 15,0 HSS s kuželovou stopkou dle ČSN 221140</t>
  </si>
  <si>
    <t>VRTAK 40</t>
  </si>
  <si>
    <t>Vrták 40,0 HSS s kuželovou stopkou dle ČSN 221140</t>
  </si>
  <si>
    <t>VRTAK 13.8</t>
  </si>
  <si>
    <t>Vrták 13,8 HSS s kuželovou stopkou dle ČSN 221140</t>
  </si>
  <si>
    <t>VRTAK 6 .</t>
  </si>
  <si>
    <t>Vrták 6,0 HSS s válcovou stopkou -prodloužený dle ČSN 221125</t>
  </si>
  <si>
    <t>VRTAK 13.1</t>
  </si>
  <si>
    <t>Vrták 13,1 HSS s válcovou stopkou dle ČSN 221121</t>
  </si>
  <si>
    <t>VRTAK 8.9</t>
  </si>
  <si>
    <t>Vrták 8,9 HSS s válcovou stopkou dle ČSN 221121</t>
  </si>
  <si>
    <t>VRTAK 7.4</t>
  </si>
  <si>
    <t>Vrták 7,4 HSS s válcovou stopkou dle ČSN 221121</t>
  </si>
  <si>
    <t>VRTAK 6.9</t>
  </si>
  <si>
    <t>Vrták 6,9 HSS s válcovou stopkou dle ČSN 221121</t>
  </si>
  <si>
    <t>VRTAK 1.6</t>
  </si>
  <si>
    <t>Vrták 1,6 HSS s válcovou stopkou dle ČSN 221121</t>
  </si>
  <si>
    <t>VRTAK 23.75</t>
  </si>
  <si>
    <t>Vrták 23,75 HSS s kuželovou stopkou dle ČSN 221140</t>
  </si>
  <si>
    <t>VRTAK 11</t>
  </si>
  <si>
    <t>Vrták 11,0 HSS s válcovou stopkou dle ČSN 221121</t>
  </si>
  <si>
    <t>Vrták 9,0 HSS s válcovou stopkou dle ČSN 221121</t>
  </si>
  <si>
    <t>VRTAK 8.4</t>
  </si>
  <si>
    <t>Vrták 8,4 HSS s válcovou stopkou dle ČSN 221121</t>
  </si>
  <si>
    <t>VRTAK 6.2</t>
  </si>
  <si>
    <t>Vrták 6,2 HSS s válcovou stopkou dle ČSN 221121</t>
  </si>
  <si>
    <t>VRTAK 5.2</t>
  </si>
  <si>
    <t>Vrták 5,2 HSS s válcovou stopkou dle ČSN 221121</t>
  </si>
  <si>
    <t>ZAVITNIK MAT. M10</t>
  </si>
  <si>
    <t>Závitník M10 strojní - maticový , do tenkých plechů , dle ČSN 223074, DIN 357.</t>
  </si>
  <si>
    <t>VRTAK KOBALT. 9</t>
  </si>
  <si>
    <t>Vrták D9 HSS CO, s válcovou stopkou , dle DIN 338.</t>
  </si>
  <si>
    <t>/DIN338</t>
  </si>
  <si>
    <t>VRTAK KOBALT. 8.5</t>
  </si>
  <si>
    <t>Vrták D8,5 HSS CO, s válcovou stopkou , dle DIN 338.</t>
  </si>
  <si>
    <t>VRTAK 13</t>
  </si>
  <si>
    <t>Vrták 13,0 HSS s válcovou stopkou dle ČSN 221121</t>
  </si>
  <si>
    <t>Vrták 8,5 HSS s válcovou stopkou dle ČSN 221121</t>
  </si>
  <si>
    <t>Výstružník strojní 25 H17 HSS, s kuželovou stopkou , dle ČSN 221431.</t>
  </si>
  <si>
    <t>VYSTRUZNIK 19 H7 .</t>
  </si>
  <si>
    <t>Výstružník strojní 19 H17 HSS, s kuželovou stopkou , dle ČSN 221431.</t>
  </si>
  <si>
    <t>VRTAK 2.5</t>
  </si>
  <si>
    <t>Vrták 2,5 HSS s válcovou stopkou dle ČSN 221121</t>
  </si>
  <si>
    <t>VRTAK 40.2</t>
  </si>
  <si>
    <t>Vrták 40,2 HSS s kuželovou stopkou dle ČSN 221140</t>
  </si>
  <si>
    <t>VRTAK 5.1</t>
  </si>
  <si>
    <t>Vrták 5,1 HSS s válcovou stopkou dle ČSN 221121</t>
  </si>
  <si>
    <t>VRTAK 28</t>
  </si>
  <si>
    <t>Vrták 28,0 HSS s kuželovou stopkou dle ČSN 221140</t>
  </si>
  <si>
    <t>VRTAK 10.1</t>
  </si>
  <si>
    <t>Vrták 10,1 HSS s válcovou stopkou dle ČSN 221121</t>
  </si>
  <si>
    <t>VRTAK 17</t>
  </si>
  <si>
    <t>Vrták 17,0 HSS s kuželovou stopkou dle ČSN 221140</t>
  </si>
  <si>
    <t>VRTAK 4.1</t>
  </si>
  <si>
    <t>Vrták 4,1 HSS s válcovou stopkou dle ČSN 221121</t>
  </si>
  <si>
    <t>VRTAK 4.9</t>
  </si>
  <si>
    <t>Vrták 4,9 HSS s válcovou stopkou dle ČSN 221121</t>
  </si>
  <si>
    <t>VRTAK 20.5</t>
  </si>
  <si>
    <t>Vrták 20,5 HSS s kuželovou stopkou dle ČSN 221140</t>
  </si>
  <si>
    <t>VRTAK 20</t>
  </si>
  <si>
    <t>Vrták 20,0 HSS s kuželovou stopkou dle ČSN 221140</t>
  </si>
  <si>
    <t>VRTAK 24.75</t>
  </si>
  <si>
    <t>Vrták 24,75 HSS s kuželovou stopkou dle ČSN 221140</t>
  </si>
  <si>
    <t>VRTAK 5 5</t>
  </si>
  <si>
    <t>VYSTRUZNIK 50    H8</t>
  </si>
  <si>
    <t>Výstružník strojní 50 H8 HSS, nástrčný, zuby ve šroubovici , upínací otvor d = 22 mm, dle ČSN 221432.</t>
  </si>
  <si>
    <t>ZAHLUBNIK 90    50</t>
  </si>
  <si>
    <t>Kuželový záhlubník D 50 x 90° HSS, přímé zuby , dle ČSN 221628.</t>
  </si>
  <si>
    <t>/CSN22 1628</t>
  </si>
  <si>
    <t xml:space="preserve">VYHRUBNIK 24.7 </t>
  </si>
  <si>
    <t>Výhrubník 24,7 HSS s kuželovou stopkou, morse MK3 , dle ČSN 221411.</t>
  </si>
  <si>
    <t>/CSN22 1411</t>
  </si>
  <si>
    <t>VRTAK 5.5</t>
  </si>
  <si>
    <t>Vrták 5,5 HSS s válcovou stopkou dle ČSN 221121</t>
  </si>
  <si>
    <t xml:space="preserve">VYHRUBNIK 29.7 </t>
  </si>
  <si>
    <t>Výhrubník 29,7 HSS s kuželovou stopkou, morse MK3 , dle ČSN 221411.</t>
  </si>
  <si>
    <t>VRTAK 49</t>
  </si>
  <si>
    <t>Vrták 49,0 HSS s kuželovou stopkou dle ČSN 221140</t>
  </si>
  <si>
    <t>VRTAK 39</t>
  </si>
  <si>
    <t>Vrták 39,0 HSS s kuželovou stopkou dle ČSN 221140</t>
  </si>
  <si>
    <t>VRTAK 10 .</t>
  </si>
  <si>
    <t>Vrták 10,0 HSS s válcovou stopkou -prodloužený dle ČSN 221125</t>
  </si>
  <si>
    <t>VRTAK 32</t>
  </si>
  <si>
    <t>Vrták 10,0 HSS s kuželovou stopkou dle ČSN 221140</t>
  </si>
  <si>
    <t>Vrták 5,5 HSS s válcovou stopkou -prodloužený dle ČSN 221125</t>
  </si>
  <si>
    <t>VRTAK 3 .</t>
  </si>
  <si>
    <t>Vrták 3,0 HSS s válcovou stopkou dle ČSN 221121</t>
  </si>
  <si>
    <t>VRTAK 18 .</t>
  </si>
  <si>
    <t>Vrták 18,0 HSS s kuželovou stopkou dle ČSN 221140</t>
  </si>
  <si>
    <t>VRTAK 3.3</t>
  </si>
  <si>
    <t>Vrták 3,3 HSS s válcovou stopkou dle ČSN 221121</t>
  </si>
  <si>
    <t>VRTAK 30</t>
  </si>
  <si>
    <t>Vrták 30,0 HSS s kuželovou stopkou dle ČSN 221140</t>
  </si>
  <si>
    <t>VRTAK 4.5</t>
  </si>
  <si>
    <t>Vrták 4,5 HSS s válcovou stopkou dle ČSN 221121</t>
  </si>
  <si>
    <t>VRTAK 31</t>
  </si>
  <si>
    <t>Vrták 31,0 HSS s kuželovou stopkou dle ČSN 221140</t>
  </si>
  <si>
    <t>VRTAK 8.1</t>
  </si>
  <si>
    <t>Vrták 8,1 HSS s válcovou stopkou dle ČSN 221121</t>
  </si>
  <si>
    <t>Vrták 6,8 HSS s válcovou stopkou dle ČSN 221121</t>
  </si>
  <si>
    <t>VRTAK 14</t>
  </si>
  <si>
    <t>Vrták 14,0 HSS s válcovou stopkou dle ČSN 221121</t>
  </si>
  <si>
    <t>VRTAK 7.5</t>
  </si>
  <si>
    <t>Vrták 7,5 HSS s válcovou stopkou dle ČSN 221121</t>
  </si>
  <si>
    <t>VRTAK 6.6</t>
  </si>
  <si>
    <t>Vrták 6,6 HSS s válcovou stopkou dle ČSN 221121</t>
  </si>
  <si>
    <t>VRTAK 7 7</t>
  </si>
  <si>
    <t>Vrták 7,7 HSS s válcovou stopkou dle ČSN 221121</t>
  </si>
  <si>
    <t>ZAVITNIK M6  C3 .</t>
  </si>
  <si>
    <t>Závitník M6/C.III. ,ruční - sadový , dle ČSN 223010</t>
  </si>
  <si>
    <t>VRTAK 4.2</t>
  </si>
  <si>
    <t>Vrták 4,2 HSS s válcovou stopkou dle ČSN 221121</t>
  </si>
  <si>
    <t>VRTAK 6 6</t>
  </si>
  <si>
    <t>VRTAK 6.5 .</t>
  </si>
  <si>
    <t>Vrták 6,5 HSS s válcovou stopkou -prodloužený dle ČSN 221125</t>
  </si>
  <si>
    <t>VRTAK 22</t>
  </si>
  <si>
    <t>Vrták 22,0 HSS s kuželovou stopkou dle ČSN 221140</t>
  </si>
  <si>
    <t>Vrták 14,0 HSS s kuželovou stopkou dle ČSN 221140</t>
  </si>
  <si>
    <t>Vrták plátkový D28 - 3xD WDX</t>
  </si>
  <si>
    <t>//WDX280D3S32</t>
  </si>
  <si>
    <t>TELESO VRTAKU 35</t>
  </si>
  <si>
    <t>Vrták plátkový D35 - 5xD WDX</t>
  </si>
  <si>
    <t>/WDX350D5S40</t>
  </si>
  <si>
    <t>VRTAK DOPLNA  40 S VBD</t>
  </si>
  <si>
    <t>Vrták plátkový D40 - 3xD WDX</t>
  </si>
  <si>
    <t>/WDX400D3S40</t>
  </si>
  <si>
    <t>HLAVA FREZ. 100</t>
  </si>
  <si>
    <t>Čelní 45° fréza D100 WGC</t>
  </si>
  <si>
    <t>/WGC4100RS</t>
  </si>
  <si>
    <t>VRTAK 35</t>
  </si>
  <si>
    <t>Vrták plátkový D35 - 2xD WDX</t>
  </si>
  <si>
    <t>/WDX350D2S40</t>
  </si>
  <si>
    <t>VRTAK PAJENY 22</t>
  </si>
  <si>
    <t>Pájený vrták D22 - 3xD antivibrační, povlakovaný</t>
  </si>
  <si>
    <t>/KDS220MAK ACW30</t>
  </si>
  <si>
    <t>Pájený vrták D22 - 5xD antivibrační, povlakovaný</t>
  </si>
  <si>
    <t>/KDS220LAK ACW 30</t>
  </si>
  <si>
    <t>TELESO VRTAKU 33</t>
  </si>
  <si>
    <t>Vrták plátkový D33 - 4xD WDX</t>
  </si>
  <si>
    <t>/WDX330D4S40</t>
  </si>
  <si>
    <t>VRTAK S VBD 33 SUMITOMO</t>
  </si>
  <si>
    <t>Vrták plátkový D33 - 5xD WDX</t>
  </si>
  <si>
    <t>/WDX330D5S40</t>
  </si>
  <si>
    <t>VRTAK PAJENY 26</t>
  </si>
  <si>
    <t>Pájený vrták D26 - 3xD antivibrační, povlakovaný</t>
  </si>
  <si>
    <t>/KDS260MAK ACW30</t>
  </si>
  <si>
    <t>VRTAK PAJENY 28</t>
  </si>
  <si>
    <t>Pájený vrták D28 - 5xD antivibrační, povlakovaný</t>
  </si>
  <si>
    <t>/KDS280LAK ACW 30</t>
  </si>
  <si>
    <t>/KDS260MAK ACW 30</t>
  </si>
  <si>
    <t>FREZA ROHOVA 80</t>
  </si>
  <si>
    <t>Rohová fréza kukuřice D80 - Wave Repeater Mill WRX</t>
  </si>
  <si>
    <t>/WRX3080RH53F32</t>
  </si>
  <si>
    <t>VRTAK S VBD 22 SUMITOMO</t>
  </si>
  <si>
    <t>Vrták plátkový D22 - 3xD WDX</t>
  </si>
  <si>
    <t>/WDX220D3S25</t>
  </si>
  <si>
    <t>Vrták plátkový D21 - 2xD WDX</t>
  </si>
  <si>
    <t>/WDX210D2S25</t>
  </si>
  <si>
    <t>TELESO VRTAKU D22 4XD</t>
  </si>
  <si>
    <t>Vrták plátkový D22 - 4xD WDX</t>
  </si>
  <si>
    <t>/WDX220D4S25</t>
  </si>
  <si>
    <t>Hrubovací 90° fréza D80 - Sumi Power Mill</t>
  </si>
  <si>
    <t>/PWS 4080 RS 0812</t>
  </si>
  <si>
    <t>TELESO VRTAKU  26 VBD</t>
  </si>
  <si>
    <t>Vrták plátkový D26 - 3xD SUMITOMO WDX</t>
  </si>
  <si>
    <t>/WDX260D3S32</t>
  </si>
  <si>
    <t>VRTAK PAJENY 25</t>
  </si>
  <si>
    <t>Pájený vrták D25 - 3xD antivibrační, povlakovaný</t>
  </si>
  <si>
    <t>/KDS250MAK ACW30</t>
  </si>
  <si>
    <t>Vrták plátkový D32 - 4xD WDX</t>
  </si>
  <si>
    <t>/WDX320D4S40</t>
  </si>
  <si>
    <t>Těleso plátkového vrtáku D21 3xD - SMD</t>
  </si>
  <si>
    <t>/SMDH210M3</t>
  </si>
  <si>
    <t>Těleso plátkového vrtáku D21 5xD - SMD</t>
  </si>
  <si>
    <t>/SMDH 210M5</t>
  </si>
  <si>
    <t>TELESO VRTAKU 50</t>
  </si>
  <si>
    <t>Vrták plátkový D50 - 2xD WDX</t>
  </si>
  <si>
    <t>/WDX500D2S40</t>
  </si>
  <si>
    <t>Vrták plátkový D25 - 2xD WDX</t>
  </si>
  <si>
    <t>/WDX250D2S25</t>
  </si>
  <si>
    <t>HLAVA FREZ. 125</t>
  </si>
  <si>
    <t>Čelní 45° fréza D125 WGC</t>
  </si>
  <si>
    <t>/WGC4125RS</t>
  </si>
  <si>
    <t>HLAVA FREZ. 80</t>
  </si>
  <si>
    <t>Čelní jemnozubá 45° fréza D80 WGC</t>
  </si>
  <si>
    <t>/WGCM 40 80 RS</t>
  </si>
  <si>
    <t>FREZA SUMITOMO 80</t>
  </si>
  <si>
    <t>Čelní 45° fréza D80 střední rozteč WGXM</t>
  </si>
  <si>
    <t>/WGXM 13080RS</t>
  </si>
  <si>
    <t>FREZA RSXF 100 25ES</t>
  </si>
  <si>
    <t>Těleso frézy D100 - WAVE RADIUS</t>
  </si>
  <si>
    <t>/1706/FR-3PL25R5</t>
  </si>
  <si>
    <t>VRTAK  5,0 ACX70</t>
  </si>
  <si>
    <t>Monolitní vrták 5,0x 3D, bez chlazení, válcová stopka, povlakovaný</t>
  </si>
  <si>
    <t>/MDW0500HGS3HAK</t>
  </si>
  <si>
    <t>VRTAK D5.03</t>
  </si>
  <si>
    <t>Monolitní vrták vodící 5,03, vnitřní chlazení, válcová stopka, povlakovaný</t>
  </si>
  <si>
    <t>/MDW0503PHT ACW70</t>
  </si>
  <si>
    <t>VRTAK 39 S VBD</t>
  </si>
  <si>
    <t>Vrták plátkový D39 - 3xD WDX</t>
  </si>
  <si>
    <t>/WDX390D3S40</t>
  </si>
  <si>
    <t>TELESO FREZY D25 R5</t>
  </si>
  <si>
    <t>Těleso frézy D25 - WAVE RADIUS</t>
  </si>
  <si>
    <t>/RSX10025ES</t>
  </si>
  <si>
    <t>TEL. FREZY RSXF D25</t>
  </si>
  <si>
    <t>Těleso modulární frézy D25 - WAVE RADIUS</t>
  </si>
  <si>
    <t>/RSXF10025M12Z3</t>
  </si>
  <si>
    <t>Čelní 45° fréza jemnozubá D100 WGCM</t>
  </si>
  <si>
    <t>/WGCM 4100RS</t>
  </si>
  <si>
    <t>VRTAK 23 S VBD</t>
  </si>
  <si>
    <t>Vrták plátkový D23 - 3xD WDX</t>
  </si>
  <si>
    <t>/WDX230D3S25</t>
  </si>
  <si>
    <t>Vrták plátkový D39 - 2xD WDX</t>
  </si>
  <si>
    <t>/WDX390D2S40</t>
  </si>
  <si>
    <t>VRTAK PAJENY 26,5</t>
  </si>
  <si>
    <t>Pájený vrták D 26,5 - 5xD antivibrační, povlakovaný</t>
  </si>
  <si>
    <t>KDS265LAK ACW30</t>
  </si>
  <si>
    <t>FREZA D160</t>
  </si>
  <si>
    <t>Hrubovací 90° fréza D160 - Sumi Power Mill</t>
  </si>
  <si>
    <t>/PWS4160RS</t>
  </si>
  <si>
    <t>FREZA  20</t>
  </si>
  <si>
    <t>Monolitní fréza D20, weldon, prodloužená, odlehčená, povlakovaná 55 HRC</t>
  </si>
  <si>
    <t xml:space="preserve">/F8628.20.W20/1914041/81Z4 </t>
  </si>
  <si>
    <t>FREZA MON.  10 VHM</t>
  </si>
  <si>
    <t>Kulová fréza D10 R5, povlakovaná, válcová stopka, Aluminum Alloy</t>
  </si>
  <si>
    <t>/SNB2100DL DC1200</t>
  </si>
  <si>
    <t>FREZA ROHOVA 63</t>
  </si>
  <si>
    <t>Rohová fréza kukuřice D63 - Wave Repeater Mill - WRX</t>
  </si>
  <si>
    <t>/WRX3063RH53F27</t>
  </si>
  <si>
    <t>Pájený vrták D 28 - 5xD antivibrační, povlakovaný</t>
  </si>
  <si>
    <t>/KDS280LAK ACW30</t>
  </si>
  <si>
    <t>Rychloposuvová fréza D32, 5 zubů, válcová d=32 mm.</t>
  </si>
  <si>
    <t>/EXN03R032M32.0-05L</t>
  </si>
  <si>
    <t>TUNGALOY</t>
  </si>
  <si>
    <t>Monolitní fréza D8, válcová, povlakovaná 55 HRC, l = 63 mm, 4 zuby</t>
  </si>
  <si>
    <t>/F8600.8V8.63.16Z4</t>
  </si>
  <si>
    <t>Unicut</t>
  </si>
  <si>
    <t>FREZA KULOVA 6</t>
  </si>
  <si>
    <t>Monolitní fréza D6 kulová, válcová stopka, povlakovaná 55 HRC, l = 57 mm, 2 zuby.</t>
  </si>
  <si>
    <t>/F8200.6.V6.57.12.Z2</t>
  </si>
  <si>
    <t xml:space="preserve">Monolitní fréza D10, prodloužená 3D, weldon d=10 mm, povlakovaná 55 HRC, l = 80 mm. 4 zuby </t>
  </si>
  <si>
    <t>/F8610.10W10.80.30</t>
  </si>
  <si>
    <t>Monolitní fréza D16 ,prodloužená 3D, weldon d=16 mm, povlakovaná 55 HRC, l = 110 mm. 4 zuby</t>
  </si>
  <si>
    <t>/F8610.16W16.110.48</t>
  </si>
  <si>
    <t>Monolitní fréza D16, prodloužená 2D, weldon d=16 mm, povlakovaná 55 HRC, l = 92 mm. 4 zuby</t>
  </si>
  <si>
    <t>/F8300.16.W16.92.32</t>
  </si>
  <si>
    <t>FREZA 6</t>
  </si>
  <si>
    <t>Monolitní fréza D6, prodloužená 3D, weldon d=6 mm, povlakovaná 55 HRC, l = 62 mm. 4 zuby</t>
  </si>
  <si>
    <t>/F8610.6.W6.62.18.Z4</t>
  </si>
  <si>
    <t>Monolitní fréza D6, prodloužená 2D, weldon d=6 mm, povlakovaná 55 HRC, l = 57 mm. 4 zuby</t>
  </si>
  <si>
    <t>/F8610.6.W6.57.12.Z4</t>
  </si>
  <si>
    <t>Monolitní fréza D16 R2,prodloužená 2D, weldon d=16 mm, povlakovaná 55 HRC, l = 92 mm, 4 zuby</t>
  </si>
  <si>
    <t>/F8600.16.W16.92.32.R2.*</t>
  </si>
  <si>
    <t>FREZA TVAROVA D4/32</t>
  </si>
  <si>
    <t>Fréza tvarová D4, weldon D12, povlakovaná, 3 zuby</t>
  </si>
  <si>
    <t>/F.TV.4.32.W12.83.15.Z3</t>
  </si>
  <si>
    <t>FREZA D32</t>
  </si>
  <si>
    <t>Monolitní fréza D32,odlehčená L=65, weldon d=32 mm, povlakovaná 55 HRC, l = 138 mm. 6 zubů</t>
  </si>
  <si>
    <t>/F8607.32.W32.138.65.Z6</t>
  </si>
  <si>
    <t>FREZA 4,1</t>
  </si>
  <si>
    <t>Monolitní stupňovitá fréza D4,1mm, R1, bez chlazení , povlakovaná , weldon, 4 zuby.</t>
  </si>
  <si>
    <t>/4.1.W6.57.10.R1.Z4</t>
  </si>
  <si>
    <t>NAVRTAVAK 20</t>
  </si>
  <si>
    <t>Navrtávák D20 - 90°, bez chlazení , povlakovaný.</t>
  </si>
  <si>
    <t>/D20/90°</t>
  </si>
  <si>
    <t>NASTROJ SRAZECI 20 x 90°</t>
  </si>
  <si>
    <t>Monolitní srážeč D20, bez chlazení , povlakovaný ,2 zuby.</t>
  </si>
  <si>
    <t>/V309020V2012630Z2</t>
  </si>
  <si>
    <t xml:space="preserve">FREZA ROH. 10 </t>
  </si>
  <si>
    <t>Monolitní fréza D10, válcová stopka d=10 mm, l = 80 mm. 3 zuby, leštěná,do mat. : hliník</t>
  </si>
  <si>
    <t>/9.8.80.30/50.Z3</t>
  </si>
  <si>
    <t>FREZA 16  Z4</t>
  </si>
  <si>
    <t>Monolitní fréza D16 x 2D, bez chlazení , povlakovaná , weldon,l =min 92 mm.</t>
  </si>
  <si>
    <t>/F8600.16W16.92.32</t>
  </si>
  <si>
    <t>Monolitní fréza D16 , bez chlazení , leštěná ,3 zuby.</t>
  </si>
  <si>
    <t>/W16/15.8.130.48/80.Z3</t>
  </si>
  <si>
    <t>Plátkový vrták D35,0 x 2 D, z=1.</t>
  </si>
  <si>
    <t>/B3212.F035.Z01.70R</t>
  </si>
  <si>
    <t>FREZA D50</t>
  </si>
  <si>
    <t>Nástrčná ježková fréza D50, přední dvouřadé nadstavení.</t>
  </si>
  <si>
    <t>/F2238CE.C.050.Z02.024</t>
  </si>
  <si>
    <t>Plátkový vrták D42,0 x 2 D, z=1.</t>
  </si>
  <si>
    <t>/B3212.F042.Z01.084R</t>
  </si>
  <si>
    <t>FREZA 3</t>
  </si>
  <si>
    <t>Drážkovací fréza D3 HSS, stopková , dle ČSN 222192.</t>
  </si>
  <si>
    <t>/CSN22 2192</t>
  </si>
  <si>
    <t>ZPS-FN</t>
  </si>
  <si>
    <t>Fréza čtvrtkruhová vydutá R10 s válcovou stopkou dle ČSN 222226.</t>
  </si>
  <si>
    <t>/CSN22 2226</t>
  </si>
  <si>
    <t>FREZA 60ST  100</t>
  </si>
  <si>
    <t>Úhlová fréza D100 x 60°HSS , upínací otvor d = 32 mm , dle ČSN 222250.</t>
  </si>
  <si>
    <t>/CSN22 2250</t>
  </si>
  <si>
    <t xml:space="preserve">FREZA  10 x 45 </t>
  </si>
  <si>
    <t>Fréza D 10 x 45mm HSSCo5 , válcová, čelní , dle ČSN 222132.</t>
  </si>
  <si>
    <t>/CSN22 2132</t>
  </si>
  <si>
    <t xml:space="preserve">FREZA  22 x 38 </t>
  </si>
  <si>
    <t>Fréza D 22 x 38mm HSSCo5 , válcová, čelní , dle ČSN 222132.03.</t>
  </si>
  <si>
    <t>/CSN22 2132.03</t>
  </si>
  <si>
    <t>FREZA 25  x   80</t>
  </si>
  <si>
    <t>Fréza D25 x 80 mm, úhlová , jednostranná , dle ČSN 222242.1.</t>
  </si>
  <si>
    <t>/CSN22 2142.1</t>
  </si>
  <si>
    <t>FREZA 10  x  22</t>
  </si>
  <si>
    <t>Fréza D 10 x 22mm HSSCo5 , válcová, čelní , dle ČSN 222132.</t>
  </si>
  <si>
    <t>FREZA 4</t>
  </si>
  <si>
    <t>Fréza na drážky D4 HSS , válcová stopka, nesouměrná , dle ČSN 222192.1.</t>
  </si>
  <si>
    <t>/CSN22 2192.1</t>
  </si>
  <si>
    <t>FREZA 5</t>
  </si>
  <si>
    <t>Fréza čtvrtkruhová vydutá R5 s válcovou stopkou dle ČSN 222226.</t>
  </si>
  <si>
    <t>VRTAK MONOLITNI 6,5</t>
  </si>
  <si>
    <t>Monolitní vrták 6,5 x3D bez chlazení , válc. stopka povlakovaný</t>
  </si>
  <si>
    <t>89413 D 6.5</t>
  </si>
  <si>
    <t>VRTAK MONOLITNI 5,56</t>
  </si>
  <si>
    <t>Monolitní vrták 5,56 x5D s vnitřním chlazením , whistle notch, povlakovaný</t>
  </si>
  <si>
    <t>89411 D 5.56</t>
  </si>
  <si>
    <t>VRTAK 2,5</t>
  </si>
  <si>
    <t>Vrták D2,5 x 5D, bez chlazení , válcový.</t>
  </si>
  <si>
    <t>FREZA ROH. 40</t>
  </si>
  <si>
    <t>Rohová fréza D40</t>
  </si>
  <si>
    <t>F1600.40.N22.40.14.Z4.C</t>
  </si>
  <si>
    <t>FREZA ROH. 80</t>
  </si>
  <si>
    <t>Rohová fréza D80</t>
  </si>
  <si>
    <t>F1600.80.N27.50.14.Z6.C</t>
  </si>
  <si>
    <t>FREZA ROH. 100</t>
  </si>
  <si>
    <t>Rohová fréza D100</t>
  </si>
  <si>
    <t>F1600.100.N32.50.14.Z7.C</t>
  </si>
  <si>
    <t>VRTAK MONOLITNI 4,6</t>
  </si>
  <si>
    <t>Monolitní vrták 4,6 x5D s vnitřním chlazením , whistle notch, povlakovaný</t>
  </si>
  <si>
    <t>89411 D 4.6 5XD</t>
  </si>
  <si>
    <t>Monolitní vrták 9,3 x5D s vnitřním chlazením , whistle notch, povlakovaný</t>
  </si>
  <si>
    <t>89411 D 9.3 5XD</t>
  </si>
  <si>
    <t>Monolitní vrták 11,2 x5D s vnitřním chlazením , whistle notch, povlakovaný</t>
  </si>
  <si>
    <t>89411 D 11.2 5XD</t>
  </si>
  <si>
    <t>Monolitní vrták 7,4 x5D s vnitřním chlazením , whistle notch, povlakovaný</t>
  </si>
  <si>
    <t>89411 D 7.4 5XD</t>
  </si>
  <si>
    <t>VRTAK MONOLITNI 4,0</t>
  </si>
  <si>
    <t>Monolitní vrták 4,0 x5D s vnitřním chlazením , whistle notch, povlakovaný</t>
  </si>
  <si>
    <t>89411 D 4.0 5XD</t>
  </si>
  <si>
    <t>Monolitní vrták 3,7 x5D s vnitřním chlazením , whistle notch, povlakovaný</t>
  </si>
  <si>
    <t>89411 D 3.7 5XD</t>
  </si>
  <si>
    <t>ZAVITNIK M4  6HX .</t>
  </si>
  <si>
    <t>Tvářecí závitník M4 6HX, weldon, vnitřní chlazení</t>
  </si>
  <si>
    <t>/FAS381VS-3 M4 6HX</t>
  </si>
  <si>
    <t>DIN2174</t>
  </si>
  <si>
    <t>ZAVITNIK M5  6HX .</t>
  </si>
  <si>
    <t>Tvářecí závitník M5 6HX, weldon, vnitřní chlazení</t>
  </si>
  <si>
    <t>/FAS381VS-3 M5 6HX</t>
  </si>
  <si>
    <t>FREZA ROH. 16</t>
  </si>
  <si>
    <t>Rohová fréza D16, weldon, vnitřní chlazení</t>
  </si>
  <si>
    <t>F1650.16.W16.100.30.Z2.C</t>
  </si>
  <si>
    <t>FREZA ROH. 20</t>
  </si>
  <si>
    <t>Rohová fréza D20, weldon, vnitřní chlazení</t>
  </si>
  <si>
    <t>F1650.20.W20.110.30.Z3.C</t>
  </si>
  <si>
    <t>FREZA ROH. 25</t>
  </si>
  <si>
    <t>Rohová fréza D25, weldon, vnitřní chlazení</t>
  </si>
  <si>
    <t>F1650.25.W25.120.35.Z4.C</t>
  </si>
  <si>
    <t>FREZA ROH. 32</t>
  </si>
  <si>
    <t>Rohová fréza D32, weldon, vnitřní chlazení</t>
  </si>
  <si>
    <t>F1650.32.W32.130.45.Z5.C</t>
  </si>
  <si>
    <t>VRTACÍ TYČ 41</t>
  </si>
  <si>
    <t>Vrtací tyč D41, 2 zuby ,d= 32 , weldon , H =173 mm , L1 = 70 mm.</t>
  </si>
  <si>
    <t>S656W-041-17</t>
  </si>
  <si>
    <t>VRTACÍ TYČ 25,5</t>
  </si>
  <si>
    <t>Vrtací tyč D25,5 - 2 zuby ,d= 25 , weldon , H =125 mm , L1 = 50 mm.</t>
  </si>
  <si>
    <t>S656W-025,5-10</t>
  </si>
  <si>
    <t>Břit NOGA</t>
  </si>
  <si>
    <t>Ojehlovací břit do nože NOGA.</t>
  </si>
  <si>
    <t>BS3510</t>
  </si>
  <si>
    <t>NOGA</t>
  </si>
  <si>
    <t>BS3010</t>
  </si>
  <si>
    <t>FREZA 52</t>
  </si>
  <si>
    <t>Rádiusová fréza D52 , nástrčná , d= 22 mm .</t>
  </si>
  <si>
    <t>F2680.52.N22.50.6.Z5.C</t>
  </si>
  <si>
    <t>FREZA 66</t>
  </si>
  <si>
    <t>Rádiusová fréza D66 , nástrčná , d= 27 mm .</t>
  </si>
  <si>
    <t>F2680.66.N27.50.8.Z5.C</t>
  </si>
  <si>
    <t>FRÉZA 63 ROHOVÁ</t>
  </si>
  <si>
    <t>Fréza d 63 -kukuřice</t>
  </si>
  <si>
    <t>63J4R14H50-SAP15</t>
  </si>
  <si>
    <t>FREZA 27</t>
  </si>
  <si>
    <t>Zavrtávací fréza D 27 , 2 -zuby.</t>
  </si>
  <si>
    <t>M12HD27 -3050</t>
  </si>
  <si>
    <t>NINE</t>
  </si>
  <si>
    <t>FREZA 40</t>
  </si>
  <si>
    <t>Fréza 40 kukuřice.</t>
  </si>
  <si>
    <t>AME1240S32-63-4INT</t>
  </si>
  <si>
    <t>HITACHI</t>
  </si>
  <si>
    <t xml:space="preserve">ZAHLUBNIK 25.0MM </t>
  </si>
  <si>
    <t>3-břitý kuželový záhlubník D25 x 90° HSS, válc. Stopka d= 10 mm , dle DIN 335</t>
  </si>
  <si>
    <t>/DIN335 /HSS-ASP30</t>
  </si>
  <si>
    <t>BECK</t>
  </si>
  <si>
    <t xml:space="preserve">ZAHLUBNIK 20.5MM </t>
  </si>
  <si>
    <t>3-břitý kuželový záhlubník D20,5 x 90° HSS, válc. Stopka d= 10 mm , povlakovaný.dle DIN 335</t>
  </si>
  <si>
    <t>ZAHLUBNIK KUZEL  25 HSS</t>
  </si>
  <si>
    <t>Kuželový záhlubník D25x 90°HSS, povlakovaný , z=3.</t>
  </si>
  <si>
    <t>/25.0 Z 9/90°</t>
  </si>
  <si>
    <t>KLESTINA UTES.D20/D16</t>
  </si>
  <si>
    <t>/40.456.20.16.Z</t>
  </si>
  <si>
    <t>ZAHLUB. KUZEL 31</t>
  </si>
  <si>
    <t>Tvrdokovový záhlubník D31x 90°, povlak , z=3.</t>
  </si>
  <si>
    <t>/BEO13489</t>
  </si>
  <si>
    <t>ZAHLUBNIK  31 HSS KUZ. POV.</t>
  </si>
  <si>
    <t>Kuželový záhlubník D31x 90°HSS, povlakovaný , z=3.</t>
  </si>
  <si>
    <t>/054210 31.0Z9/90</t>
  </si>
  <si>
    <t>ZAHLUBNIK 20,5 HSSE</t>
  </si>
  <si>
    <t>3-břitý kuželový záhlubník D20,5 x 90° HSSE, válc. Stopka d= 10 mm , povlakovaný.dle DIN 335</t>
  </si>
  <si>
    <t>/054210 20.5Z9/90</t>
  </si>
  <si>
    <t>SROUB UPINACI</t>
  </si>
  <si>
    <t>/DIN69871</t>
  </si>
  <si>
    <t>ADAPTER ZAVITNIKU</t>
  </si>
  <si>
    <t>/S2-0110</t>
  </si>
  <si>
    <t>/S2-0080</t>
  </si>
  <si>
    <t>/S2-0060</t>
  </si>
  <si>
    <t>UPINAC ZAVITNIKU S2-0120</t>
  </si>
  <si>
    <t>/D=12.0   A=9.0</t>
  </si>
  <si>
    <t>ZAVITNIK M 8-ISO2/6H</t>
  </si>
  <si>
    <t>Závitník M8 6 H, do slepé díry , povlakovaný.</t>
  </si>
  <si>
    <t>/B4503700.0080</t>
  </si>
  <si>
    <t>UP. ZAVITNIKU EM03 U18</t>
  </si>
  <si>
    <t>/4HR 14.5/F0573115</t>
  </si>
  <si>
    <t>DOTEK NAHRADNI 4MM</t>
  </si>
  <si>
    <t xml:space="preserve"> Náhradní dotek do číselníkové sondy , průměr kuličky D=4,0 mm,  celková délka = max. 35 mm, upínací pr. 7,5 mm /M3.</t>
  </si>
  <si>
    <t>80.362.00</t>
  </si>
  <si>
    <t>HAIMER</t>
  </si>
  <si>
    <t>SONDA CISELNIK.D-120MM</t>
  </si>
  <si>
    <t>/217 68 101</t>
  </si>
  <si>
    <t>/86807 D 4.001</t>
  </si>
  <si>
    <t>SROUB UP. M4.5x19</t>
  </si>
  <si>
    <t>/86843 D 4.500</t>
  </si>
  <si>
    <t>PODLOZKA</t>
  </si>
  <si>
    <t>Pilotní  destička D 33 pro vrták KENNAMETAL KSEMPLUS</t>
  </si>
  <si>
    <t>/KSEMP</t>
  </si>
  <si>
    <t>UPINAC G310 50X16X100</t>
  </si>
  <si>
    <t>KFH</t>
  </si>
  <si>
    <t>TRN UP. TG017407</t>
  </si>
  <si>
    <t>/SK50X32X160</t>
  </si>
  <si>
    <t>TRN UPINACI TG017407</t>
  </si>
  <si>
    <t>/SK50 X 32 X 160</t>
  </si>
  <si>
    <t>NOSIC WELDON DIN69871</t>
  </si>
  <si>
    <t>/G320D50 X 16 X 200</t>
  </si>
  <si>
    <t>NOSIC</t>
  </si>
  <si>
    <t>/G320D50X50X120</t>
  </si>
  <si>
    <t xml:space="preserve">NOSIC PRO PILKU PRODLOUZENY </t>
  </si>
  <si>
    <t>/G340 50X32X160</t>
  </si>
  <si>
    <t>UPINAC ISO50</t>
  </si>
  <si>
    <t>/DIN69871/D.27</t>
  </si>
  <si>
    <t>KROUZEK DIST.</t>
  </si>
  <si>
    <t>/G030B 32X30</t>
  </si>
  <si>
    <t>/G030B 32X5</t>
  </si>
  <si>
    <t>NOSIC G320D40X18X160</t>
  </si>
  <si>
    <t>/DIN69871AD/B</t>
  </si>
  <si>
    <t>UPINAC SK40 3-16MM</t>
  </si>
  <si>
    <t>/252-11212</t>
  </si>
  <si>
    <t>KINTEK</t>
  </si>
  <si>
    <t>UPINAC</t>
  </si>
  <si>
    <t>/IBC2 9X7</t>
  </si>
  <si>
    <t>TRN UP. 216-71106</t>
  </si>
  <si>
    <t>/ISO40H45D22F</t>
  </si>
  <si>
    <t>TRN UP. 216-71107</t>
  </si>
  <si>
    <t>/ISO40H45D27F</t>
  </si>
  <si>
    <t>TRN UP. 216-71116</t>
  </si>
  <si>
    <t>/ISO50H45D22F</t>
  </si>
  <si>
    <t>TRN UP. 216-71105</t>
  </si>
  <si>
    <t>/ISO40H45D16F</t>
  </si>
  <si>
    <t>SADA HLAVIC SN 023 1/2</t>
  </si>
  <si>
    <t>/14106363</t>
  </si>
  <si>
    <t>/IBC2 12X9</t>
  </si>
  <si>
    <t>/IBC2 8X6.2</t>
  </si>
  <si>
    <t>UPINAC ZAVITNIKU</t>
  </si>
  <si>
    <t>/IBS2-16X12</t>
  </si>
  <si>
    <t>/242-143</t>
  </si>
  <si>
    <t>KLESTINA UTESNENA</t>
  </si>
  <si>
    <t>/ER32 D10.0</t>
  </si>
  <si>
    <t>TRN UPINACI ISO50</t>
  </si>
  <si>
    <t>/214-31336</t>
  </si>
  <si>
    <t>KLESTINA DIN6499</t>
  </si>
  <si>
    <t>/ER40VGD25</t>
  </si>
  <si>
    <t>TRN UPINACI</t>
  </si>
  <si>
    <t>/214-31339</t>
  </si>
  <si>
    <t>SROUBEK PRO WD 25</t>
  </si>
  <si>
    <t>/811-106008</t>
  </si>
  <si>
    <t>SROUBEK PRO WD 32 40</t>
  </si>
  <si>
    <t>/811-106009</t>
  </si>
  <si>
    <t>SROUBEK PRO WD20</t>
  </si>
  <si>
    <t>/811-106007</t>
  </si>
  <si>
    <t>SROUBEK PRO WD 12 14</t>
  </si>
  <si>
    <t>/811-106005</t>
  </si>
  <si>
    <t>SROUBEK PRO WD 6</t>
  </si>
  <si>
    <t>/811-106001</t>
  </si>
  <si>
    <t>SROUBEK PRO WD 8</t>
  </si>
  <si>
    <t>/811-106002</t>
  </si>
  <si>
    <t>SROUBEK PRO WD 10</t>
  </si>
  <si>
    <t>/811-106004</t>
  </si>
  <si>
    <t>SROUBEK PRO WD16 A 18</t>
  </si>
  <si>
    <t>/811-106006</t>
  </si>
  <si>
    <t>/216-71205</t>
  </si>
  <si>
    <t>SROUB</t>
  </si>
  <si>
    <t>/265-141</t>
  </si>
  <si>
    <t>/ER32 D12.0</t>
  </si>
  <si>
    <t>/ER32 D16.0</t>
  </si>
  <si>
    <t>/ER32  D8.0</t>
  </si>
  <si>
    <t>TRN UPINACI D32 KIO03724</t>
  </si>
  <si>
    <t>/266-71258</t>
  </si>
  <si>
    <t>NOSIC K MCVF1260 DIN69871</t>
  </si>
  <si>
    <t>/AD+B50 WD06.63</t>
  </si>
  <si>
    <t>KROUZEK O PROVRT. 217-21306</t>
  </si>
  <si>
    <t>/DIN69872A</t>
  </si>
  <si>
    <t>KLESTINA ROZREZANA</t>
  </si>
  <si>
    <t>/ER16 D 3</t>
  </si>
  <si>
    <t>/ER16 D 2.5</t>
  </si>
  <si>
    <t>/ER16D06</t>
  </si>
  <si>
    <t>/ER16D10</t>
  </si>
  <si>
    <t>/ER16D08</t>
  </si>
  <si>
    <t>MATICE ER20 MINI</t>
  </si>
  <si>
    <t>/812-203014</t>
  </si>
  <si>
    <t>MATICE ER16 MINI</t>
  </si>
  <si>
    <t>/812-203013</t>
  </si>
  <si>
    <t>DRZAK UPIN.</t>
  </si>
  <si>
    <t>/B1-50X32X55</t>
  </si>
  <si>
    <t>KLESTINA UTESNENA SADA</t>
  </si>
  <si>
    <t>/SERIE-ER32VG</t>
  </si>
  <si>
    <t>SADA KLESTIN</t>
  </si>
  <si>
    <t>/SERIE-ER32 HP</t>
  </si>
  <si>
    <t>KLIC R16M</t>
  </si>
  <si>
    <t>/816-203009</t>
  </si>
  <si>
    <t>SROUB NA FREZU</t>
  </si>
  <si>
    <t>/412-141</t>
  </si>
  <si>
    <t>SROUBEK</t>
  </si>
  <si>
    <t>/212-280</t>
  </si>
  <si>
    <t>MATICE GHR ER 32</t>
  </si>
  <si>
    <t>/100451033200</t>
  </si>
  <si>
    <t>PODLOZKA HITACHI</t>
  </si>
  <si>
    <t>/212-271</t>
  </si>
  <si>
    <t>KLESTINA ER20D06</t>
  </si>
  <si>
    <t>/ER20D06</t>
  </si>
  <si>
    <t>/TC40H160ER20M</t>
  </si>
  <si>
    <t>/ER20MD06</t>
  </si>
  <si>
    <t>ER32VG D12 DIN6499</t>
  </si>
  <si>
    <t>/216-71308</t>
  </si>
  <si>
    <t>KLESTINA DIN6388/B</t>
  </si>
  <si>
    <t>/EOC25D20</t>
  </si>
  <si>
    <t>TRN UP. TC50H70ER32</t>
  </si>
  <si>
    <t>/214-31203</t>
  </si>
  <si>
    <t>TRN KINTEK N213-11109</t>
  </si>
  <si>
    <t>/ISO40H63WE20</t>
  </si>
  <si>
    <t>VYTERAK SK50</t>
  </si>
  <si>
    <t>/832-021110</t>
  </si>
  <si>
    <t>VYTERAK ISO 40</t>
  </si>
  <si>
    <t>/832-021109</t>
  </si>
  <si>
    <t>/M-VTX406</t>
  </si>
  <si>
    <t>MATICE ER25</t>
  </si>
  <si>
    <t>/812-203001</t>
  </si>
  <si>
    <t>DRZAK UPINACI L100</t>
  </si>
  <si>
    <t>/214-91343</t>
  </si>
  <si>
    <t>CEP TAZNY DIN69872A</t>
  </si>
  <si>
    <t>/217-21306</t>
  </si>
  <si>
    <t>FREZA 50</t>
  </si>
  <si>
    <t>Válcová fréza D50 s břity ve šroubovici, počet řad zubů 3,pracovní délka l=54 mm, ISO 50 / DIN 69871.</t>
  </si>
  <si>
    <t>FREZA 50J3R100H50/SAD16E54-C</t>
  </si>
  <si>
    <t>Stopková plátková fréza D16 , rohová , 2 zuby , válcová stopka d = 16 mm.</t>
  </si>
  <si>
    <t>16A2R027B16C/SAP11D</t>
  </si>
  <si>
    <t>SROUB UPINACI PRAMET</t>
  </si>
  <si>
    <t>/US 2505 - T08P</t>
  </si>
  <si>
    <t>NUZ</t>
  </si>
  <si>
    <t>/SER2525M22-A</t>
  </si>
  <si>
    <t>DRZAK A32S</t>
  </si>
  <si>
    <t>/PCLCL 12</t>
  </si>
  <si>
    <t>PRAMET</t>
  </si>
  <si>
    <t>DRZAK NOZOVY</t>
  </si>
  <si>
    <t>/PSSNR 2525 M12</t>
  </si>
  <si>
    <t>SROUB UPIN. PRAMET</t>
  </si>
  <si>
    <t>/US 62505-T07P</t>
  </si>
  <si>
    <t>DRZAK VNIT. 11-A</t>
  </si>
  <si>
    <t>/A32S-SDUCR</t>
  </si>
  <si>
    <t>DRZAK VNEJ. M12</t>
  </si>
  <si>
    <t>/PSSNR 2525</t>
  </si>
  <si>
    <t>DRZAK VNEJ. M16</t>
  </si>
  <si>
    <t>/CKJNR 2525</t>
  </si>
  <si>
    <t>/S32U-SDUCR</t>
  </si>
  <si>
    <t>/S20S-SDUCR 11</t>
  </si>
  <si>
    <t>/A60V-PCLNR 19</t>
  </si>
  <si>
    <t>/A50U-PCNL 19</t>
  </si>
  <si>
    <t>DRZAK M22</t>
  </si>
  <si>
    <t>/SER 2525</t>
  </si>
  <si>
    <t>/US 4511-T20</t>
  </si>
  <si>
    <t>SADA NAHR. DILU</t>
  </si>
  <si>
    <t>/K NOZ. DRZAKUM</t>
  </si>
  <si>
    <t>/CKJNR 2525 M16</t>
  </si>
  <si>
    <t>/60F5012T</t>
  </si>
  <si>
    <t>DRZAK NOZE</t>
  </si>
  <si>
    <t>/PWLNL 2525 M08 GKX</t>
  </si>
  <si>
    <t>/5513 022-02</t>
  </si>
  <si>
    <t>TYCKA NAHR. T15</t>
  </si>
  <si>
    <t>/27015</t>
  </si>
  <si>
    <t>TYCKA NAHR. 15IP</t>
  </si>
  <si>
    <t>/29015</t>
  </si>
  <si>
    <t>SADA MOM. SROUBOV.</t>
  </si>
  <si>
    <t>/TG015438</t>
  </si>
  <si>
    <t>TELESO ZAH.D20 174MM D32</t>
  </si>
  <si>
    <t>/S656W-042-17</t>
  </si>
  <si>
    <t>KUZEL UP. DIN69871</t>
  </si>
  <si>
    <t>/A100M.2.50.025.80</t>
  </si>
  <si>
    <t>DRZAK SOUST. VNEJ.</t>
  </si>
  <si>
    <t>/SVHCR2525M11</t>
  </si>
  <si>
    <t>DRZAK MOD. NA FREZ. M12</t>
  </si>
  <si>
    <t>/MA25M12L200S</t>
  </si>
  <si>
    <t>Nástrčná fréza D80 , počet zubů 7 -úhel 45°, nástr. průměr d =27 mm</t>
  </si>
  <si>
    <t>F4033.B27/080.Z07.06</t>
  </si>
  <si>
    <t>Rohová fréza D20 , 3 zuby , weldon d =20mm</t>
  </si>
  <si>
    <t>/F3042.W20.020.Z03.9</t>
  </si>
  <si>
    <t>HLAVA FREZ. 50</t>
  </si>
  <si>
    <t>Čelní fréza nástrčná D50 45°, d=22mm 4 zuby</t>
  </si>
  <si>
    <t>/F2233.B050.Z04.07</t>
  </si>
  <si>
    <t>Pilotní vrták s vyměnitelnými destičkami D21, vnitřní chlazení, weldon d=20mm, 4xD</t>
  </si>
  <si>
    <t>/D4140-05-21.00F20-E</t>
  </si>
  <si>
    <t>Rohová fréza D32, vnitřní chlazení, weldon d=32m, 3 zuby</t>
  </si>
  <si>
    <t>/F3042.W32.032.Z03.</t>
  </si>
  <si>
    <t>Plátkový vrták D21x 7D , vnitřní chlazení , válcová stopka d = 20 mm s weldonem</t>
  </si>
  <si>
    <t>/B4017F2021Z02.147R</t>
  </si>
  <si>
    <t>VRTAK 24</t>
  </si>
  <si>
    <t>Plátkový vrták D24x3D, vnitřní chlazení, weldon d=25</t>
  </si>
  <si>
    <t>/D3120032400F25P22</t>
  </si>
  <si>
    <t>VRTAK 50</t>
  </si>
  <si>
    <t>Plátkový vrták D50 x 2D , vnitřní chlazení , weldon.</t>
  </si>
  <si>
    <t>/B3212.F050.Z01.100R</t>
  </si>
  <si>
    <t>Rohová fréza D16, vnItřní chlazení, L=180mm, 2 zuby , d=16mm.</t>
  </si>
  <si>
    <t>/F3042W16.016Z02.09</t>
  </si>
  <si>
    <t>VRTAK 44</t>
  </si>
  <si>
    <t>Plátkový vrták D44 x 5D, vnitřní chlazení, válcová stopka.</t>
  </si>
  <si>
    <t>/B3215.F.044Z01220R</t>
  </si>
  <si>
    <t>Oktagonová rovinná fréza D 80, vnitřní chlazení, d=27mm, 6 zubů</t>
  </si>
  <si>
    <t>/F4080B27.080Z06.04</t>
  </si>
  <si>
    <t>Rohová fréza D80, vnitřní chlazení, d=27, 6 zubů</t>
  </si>
  <si>
    <t>/F2280.B.080.Z06.04</t>
  </si>
  <si>
    <t>FREZA 25</t>
  </si>
  <si>
    <t>Rohová fréza D25, vntřní chlazení, 2 zuby , d = 25 mm.</t>
  </si>
  <si>
    <t>/F3042.W25.025.Z0215</t>
  </si>
  <si>
    <t>FREZA  32 NA SRAZENI HRAN</t>
  </si>
  <si>
    <t>Srážecí  fréza D32 45°, vnitřní chlazení, válcová stopka d=20mm</t>
  </si>
  <si>
    <t>/F2232.Z.032.Z03.05</t>
  </si>
  <si>
    <t>VRTAK 28.5</t>
  </si>
  <si>
    <t>Plátkový vrták D28.5 x 3D, vnitřní chlazení, válcová stopka.</t>
  </si>
  <si>
    <t>/B3213.F28.5Z01.085</t>
  </si>
  <si>
    <t>FREZA WALTER 50</t>
  </si>
  <si>
    <t>Čelní fréza D50, vnitřní chlazení, nástrčná d=22, 6 zubů</t>
  </si>
  <si>
    <t>/F4033B22.050Z06.06</t>
  </si>
  <si>
    <t>Rohová fréza D100, vnitřní chlazení, nástrčná d=32mm, 5 zubů</t>
  </si>
  <si>
    <t>/F4042.B32.100.Z05.15</t>
  </si>
  <si>
    <t>Plátkový vrták D22x 7D , vnitřní chlazení , válcová stopka d = 25 mm s weldonem</t>
  </si>
  <si>
    <t>/B4017F25.22Z02.154</t>
  </si>
  <si>
    <t>Oktagonová rovinná fréza D 100, vnitřní chlazení, d=32mm, 7 zubů</t>
  </si>
  <si>
    <t>/F4080B32.100Z07.04</t>
  </si>
  <si>
    <t>FREZA WA5038</t>
  </si>
  <si>
    <t>/F2232.Z.020.Z.02.5</t>
  </si>
  <si>
    <t>Plátkový vrták D30 x 3D, vnitřní chlazení, válcová stopka.</t>
  </si>
  <si>
    <t>/B3213.F030Z01.090R</t>
  </si>
  <si>
    <t>VRTAK 23</t>
  </si>
  <si>
    <t>Plátkový vrták D23 x 3D, vnitřní chlazení, válcová stopka.</t>
  </si>
  <si>
    <t>/B3213.F023Z01.069R</t>
  </si>
  <si>
    <t>Plátkový vrták D22 x 5D, vnitřní chlazení, válcová stopka d =25 mm.</t>
  </si>
  <si>
    <t>/B4015F25.22Z02.110</t>
  </si>
  <si>
    <t>/FS1459</t>
  </si>
  <si>
    <t>/FS1030</t>
  </si>
  <si>
    <t>/AP 153</t>
  </si>
  <si>
    <t>/FS 359</t>
  </si>
  <si>
    <t>BIT TORX</t>
  </si>
  <si>
    <t>/FS2008</t>
  </si>
  <si>
    <t>/FS1029</t>
  </si>
  <si>
    <t>/FS2010</t>
  </si>
  <si>
    <t>/FS2009</t>
  </si>
  <si>
    <t>/FS 2017 MONT.SADA</t>
  </si>
  <si>
    <t>KLIC MOMENT.1.5-5.5NM</t>
  </si>
  <si>
    <t>/FS2003</t>
  </si>
  <si>
    <t>/FS2014</t>
  </si>
  <si>
    <t>/FS 260</t>
  </si>
  <si>
    <t>PLANZETA WALTER</t>
  </si>
  <si>
    <t>/G2532-E25L-3T35SX</t>
  </si>
  <si>
    <t>/FS1457</t>
  </si>
  <si>
    <t>/FS 923</t>
  </si>
  <si>
    <t>/FS2016</t>
  </si>
  <si>
    <t>KLESTINA UTES.D32/D25</t>
  </si>
  <si>
    <t>/40.456.32.25.Z</t>
  </si>
  <si>
    <t>WTE</t>
  </si>
  <si>
    <t>KLESTINA UTES.D20/D12</t>
  </si>
  <si>
    <t>/40.456.20.12.Z</t>
  </si>
  <si>
    <t>HYDROUPINAC</t>
  </si>
  <si>
    <t>/15.408.40.20.Z</t>
  </si>
  <si>
    <t>UPINAC DIN 69871-AD/B</t>
  </si>
  <si>
    <t>/15.408.50.32.Z</t>
  </si>
  <si>
    <t>ER32VG D03 DIN6499</t>
  </si>
  <si>
    <t>ER32VG D04 DIN6499</t>
  </si>
  <si>
    <t>ER32VG D05 DIN6499</t>
  </si>
  <si>
    <t>ER32VG D06 DIN6499</t>
  </si>
  <si>
    <t>ER32VG D07 DIN6499</t>
  </si>
  <si>
    <t>ER32VG D08 DIN6499</t>
  </si>
  <si>
    <t>ER32VG D09 DIN6499</t>
  </si>
  <si>
    <t>ER32VG D10 DIN6499</t>
  </si>
  <si>
    <t>ER32VG D11 DIN6499</t>
  </si>
  <si>
    <t>ER32VG D13 DIN6499</t>
  </si>
  <si>
    <t>ER32VG D14 DIN6499</t>
  </si>
  <si>
    <t>ER32VG D15 DIN6499</t>
  </si>
  <si>
    <t>ER32VG D16 DIN6499</t>
  </si>
  <si>
    <t>ER32VG D17 DIN6499</t>
  </si>
  <si>
    <t>ER32VG D18 DIN6499</t>
  </si>
  <si>
    <t>ER32VG D19 DIN6499</t>
  </si>
  <si>
    <t>ER32VG D20 DIN6499</t>
  </si>
  <si>
    <t>Obecný popis nástroje</t>
  </si>
  <si>
    <t>Pilotní  destička D 22 pro vrták Hartner 86683 v rozsahu 22,0 - 22,49</t>
  </si>
  <si>
    <t>Jednotková cena za povlakování v EUR bez DPH</t>
  </si>
  <si>
    <t>Nabídková cena v EUR bez DPH za předpokládané množství povlakování</t>
  </si>
  <si>
    <t>Celková nabídková cena v EUR bez DPH za přepokládané množství</t>
  </si>
  <si>
    <t>Držák břit. Destičky</t>
  </si>
  <si>
    <t>Předpokládané množství MJ na 4 roky</t>
  </si>
  <si>
    <t>Celková nabídková cena v € bez DPH</t>
  </si>
  <si>
    <t>Předpokládané množství broušení a povlakování v MJ na 4 roky</t>
  </si>
  <si>
    <t>Celková cena za část v € bez DPH</t>
  </si>
  <si>
    <t>Název skupiny</t>
  </si>
  <si>
    <t>Poř. č.</t>
  </si>
  <si>
    <t>Broušení a povlakování VBD</t>
  </si>
  <si>
    <t>Vyměnitelné břitové destičky (VBD)</t>
  </si>
  <si>
    <t>Předpokládané množství broušení a povlakování</t>
  </si>
  <si>
    <t>Nástroje</t>
  </si>
  <si>
    <t>Broušení a povlakování nástrojů</t>
  </si>
  <si>
    <t>Ostatní nástroje a příslušenství</t>
  </si>
  <si>
    <t>2. Broušení a povlakování VBD</t>
  </si>
  <si>
    <t>1. Vyměnitelné břitové destičky</t>
  </si>
  <si>
    <t>3. Nástroje</t>
  </si>
  <si>
    <t>4. Broušení a povlakování nástrojů</t>
  </si>
  <si>
    <t>5. Ostatní nástroje a příslušenství</t>
  </si>
  <si>
    <t>Celkem za dodávky, broušení a povlakování v € bez DPH</t>
  </si>
  <si>
    <t xml:space="preserve">Monolitní fréza D32, prodloužená 7D v l=115, weldon d=32 mm, povlakovaná 62 HRC, celková l = 200 mm. 6 zuby </t>
  </si>
  <si>
    <t>/32.W32.200.115.Z6</t>
  </si>
  <si>
    <t>FREZA F8600</t>
  </si>
  <si>
    <t>/89418 D5.5 12XD</t>
  </si>
  <si>
    <t>AXMT123504 PEER-H ACP 100</t>
  </si>
  <si>
    <t>AXMT123508 PEER-H ACP 300</t>
  </si>
  <si>
    <t>AXMT123508 PEER-G ACP 200</t>
  </si>
  <si>
    <t>/ADEW 12 03 08 SR- 8230</t>
  </si>
  <si>
    <t>/APKX 15 05 PD ER-F -8230</t>
  </si>
  <si>
    <t>/APKX 11 03 PD ER-M -8026</t>
  </si>
  <si>
    <t>/SDMT 120508SR-M 8340</t>
  </si>
  <si>
    <t>/LFUX03080 533993 T 8330</t>
  </si>
  <si>
    <t>/DCMT 11 T3 08 E47 6630 AH 725</t>
  </si>
  <si>
    <t>/SCMT 120408-PR4215 AH 725</t>
  </si>
  <si>
    <t>/LNMU 03 03ZER-MJ AH 725</t>
  </si>
  <si>
    <t>D 36 Beck - XR 01 l 081 652</t>
  </si>
  <si>
    <t>WNHX 1305ZDER JP 300</t>
  </si>
  <si>
    <t>LDNW 1204PDER JP300</t>
  </si>
  <si>
    <t>/2UIDC60 TM VTX</t>
  </si>
  <si>
    <t>/3IR14W VTX</t>
  </si>
  <si>
    <t>Název alternativního produktu</t>
  </si>
  <si>
    <t>ISO - Alternativního produktu</t>
  </si>
  <si>
    <t>Nabídková cena v EUR bez DPH za MJ Alternativního produktu</t>
  </si>
  <si>
    <t>Nabídková cena v EUR bez DPH za předpokládané množství alternativního produktu</t>
  </si>
  <si>
    <t>Celková cena alternativních produktů v € bez DPH</t>
  </si>
  <si>
    <t>Celková nabídková cena alternativního produktu v EUR bez DPH</t>
  </si>
  <si>
    <t>Celková cena za část s alternativem v € bez DPH</t>
  </si>
  <si>
    <t>Referenční vzorek *</t>
  </si>
  <si>
    <t>* refereční vzork mj. určuje i způsob upevnění</t>
  </si>
  <si>
    <t>Množství 4 roky **</t>
  </si>
  <si>
    <t>MIN_STAV Toolbox **</t>
  </si>
  <si>
    <t>MAX_STAV Toolbox **</t>
  </si>
  <si>
    <t>** jedná se o předpokládané množství, hodnota je nezávazná</t>
  </si>
  <si>
    <t xml:space="preserve">Veřejná zakázka nadlimitní: Dodávky řezného a upínacího nářadí, ostření, včetně servisu a dalšího, souvisejícího plnění </t>
  </si>
  <si>
    <t>VRTAK MONOLITNI 15,03</t>
  </si>
  <si>
    <t>Monolitní vrták 15,03 x5D s vnitřním chlazením , válc.stopka, povlakovaný</t>
  </si>
  <si>
    <t>/89408 D 15.03</t>
  </si>
  <si>
    <t>VRTAK MONOLITNI 9,52</t>
  </si>
  <si>
    <t>Monolitní vrták 9,52 x5D s vnitřním chlazením , válc.stopka, povlakovaný</t>
  </si>
  <si>
    <t>/89408 D 9.520</t>
  </si>
  <si>
    <t>VRTAK STUPNOVITY 10/6.8</t>
  </si>
  <si>
    <t>Monolitní vrták 6,8/10,délka 21mm ,úhel zahloubení 90°,celková délka 89mm, povlakovaný</t>
  </si>
  <si>
    <t>/DK 460UF</t>
  </si>
  <si>
    <t>VRTAK S PILOTEM</t>
  </si>
  <si>
    <t>Plátkový vrták s pilotní navrtávací destičkou D33 L=250mm</t>
  </si>
  <si>
    <t>/00-99307-33250</t>
  </si>
  <si>
    <t>VRTAK 34</t>
  </si>
  <si>
    <t>tyč vyvrtávací 34 , 2 zuby</t>
  </si>
  <si>
    <t>B200.D34/W32.Z2 CC09</t>
  </si>
  <si>
    <t>JMH</t>
  </si>
  <si>
    <t>tyč vyvrtávací 40 , 2 zuby</t>
  </si>
  <si>
    <t>B200.D40/W32.Z2 CC09</t>
  </si>
  <si>
    <t>FREZA 220</t>
  </si>
  <si>
    <t>Tvarová fréza D 220</t>
  </si>
  <si>
    <t>D220 R8</t>
  </si>
  <si>
    <t>Monolitní vrták D 24 , l = 240 mm, vnitřní chlazení , povlak ,weldon</t>
  </si>
  <si>
    <t>D24 / 80 x 240</t>
  </si>
  <si>
    <t>FREZA 30,4</t>
  </si>
  <si>
    <t>Fréza d=30,4 x 20°, 3 zuby.</t>
  </si>
  <si>
    <t>JX151102-01</t>
  </si>
  <si>
    <t>UPÍNACÍ NOSIČ</t>
  </si>
  <si>
    <t>/DIN69871-AD+B50 ER32.70</t>
  </si>
  <si>
    <t>KAZETA</t>
  </si>
  <si>
    <t>/SSCC 50</t>
  </si>
  <si>
    <t>KAZETA HRUBOVACI</t>
  </si>
  <si>
    <t>/SSCC 90</t>
  </si>
  <si>
    <t>/SSCC 41</t>
  </si>
  <si>
    <t>/SFCC 32</t>
  </si>
  <si>
    <t>KAZETA HRUBOVACI 40</t>
  </si>
  <si>
    <t>/SSCC 40</t>
  </si>
  <si>
    <t>/SFCC 25</t>
  </si>
  <si>
    <t>/VT 35</t>
  </si>
  <si>
    <t>PRODLOUZENI</t>
  </si>
  <si>
    <t>/PR 63.63</t>
  </si>
  <si>
    <t>REDUKCE</t>
  </si>
  <si>
    <t>/RD 50/32.144</t>
  </si>
  <si>
    <t>/SSCC 32</t>
  </si>
  <si>
    <t>TELESO HLAVY</t>
  </si>
  <si>
    <t>/TRC25</t>
  </si>
  <si>
    <t>KUZEL ZAKLADNI</t>
  </si>
  <si>
    <t>/DIN69871-A50 MHD50.48</t>
  </si>
  <si>
    <t>KAZETA VBD</t>
  </si>
  <si>
    <t>/SSCC 25</t>
  </si>
  <si>
    <t>/TS 25/25</t>
  </si>
  <si>
    <t>KAZETA DOKONCOVACI</t>
  </si>
  <si>
    <t>/SFTP 50</t>
  </si>
  <si>
    <t>/TRM 25</t>
  </si>
  <si>
    <t>JEDNOTKA HRUBOVACI</t>
  </si>
  <si>
    <t>/TS 50/50</t>
  </si>
  <si>
    <t>/SSCC 80</t>
  </si>
  <si>
    <t>/VT 45</t>
  </si>
  <si>
    <t>NOSIC - VRTAK WD18.63</t>
  </si>
  <si>
    <t>/DIN69871-AD+B50</t>
  </si>
  <si>
    <t>NOSIC PF22.40</t>
  </si>
  <si>
    <t>/69871-AD+B40</t>
  </si>
  <si>
    <t>SROUB UP. D ANDREA</t>
  </si>
  <si>
    <t>/M4X5 UNI 5923-12.9</t>
  </si>
  <si>
    <t>/M4X4 UNI 5923-12.9</t>
  </si>
  <si>
    <t>/TS 32/32</t>
  </si>
  <si>
    <t>NOSIC WD25.80</t>
  </si>
  <si>
    <t>/SSCC 33</t>
  </si>
  <si>
    <t>NOSIC - VRTAK  WD10.110</t>
  </si>
  <si>
    <t>UPINKA PLYN. 21X2</t>
  </si>
  <si>
    <t>/74963</t>
  </si>
  <si>
    <t>/SSCC 63</t>
  </si>
  <si>
    <t>/RD 50/40.36</t>
  </si>
  <si>
    <t>TRN AD+B50 PF22.110</t>
  </si>
  <si>
    <t>KAZETA TPG X 09</t>
  </si>
  <si>
    <t>/SFTP 32</t>
  </si>
  <si>
    <t>SROUB NAHRADNI MHD40</t>
  </si>
  <si>
    <t>/DAO00263</t>
  </si>
  <si>
    <t>NOSIC PF27.50</t>
  </si>
  <si>
    <t>KUZEL SK40 MHD50.48</t>
  </si>
  <si>
    <t>/DIN69871-A40</t>
  </si>
  <si>
    <t>POUZDRO UP. WELDON</t>
  </si>
  <si>
    <t>/71DINB50WD1006</t>
  </si>
  <si>
    <t>DRZAK KLEST. DIN69871</t>
  </si>
  <si>
    <t>/AD+B50 ER32.110</t>
  </si>
  <si>
    <t>KUZEL ZAKL.MODULARNI</t>
  </si>
  <si>
    <t>/69871-A50MHD'80.62</t>
  </si>
  <si>
    <t>SROUB ARET. PRO TRM125</t>
  </si>
  <si>
    <t>/VSTC M6X20</t>
  </si>
  <si>
    <t>TRN NASTRCNY</t>
  </si>
  <si>
    <t>/PF 50/22</t>
  </si>
  <si>
    <t>KLESTINA D7 X S5.5</t>
  </si>
  <si>
    <t>/ER32MD07</t>
  </si>
  <si>
    <t>POUZDRO AD+B50 WD32.100</t>
  </si>
  <si>
    <t>POUZDRO AD+B50 WD16.63</t>
  </si>
  <si>
    <t>KUZEL MHD 80.180</t>
  </si>
  <si>
    <t>/DIN69871-AD+B50FC</t>
  </si>
  <si>
    <t>NOSIC NASTR.B50 PF27.110</t>
  </si>
  <si>
    <t>/69871-AD</t>
  </si>
  <si>
    <t>NOSIC PF22.110</t>
  </si>
  <si>
    <t>/DIN69871-AD+B40</t>
  </si>
  <si>
    <t>/SFCC 50</t>
  </si>
  <si>
    <t>/RD 63/50.40</t>
  </si>
  <si>
    <t>REDUKCE ANTIVIBRACNI</t>
  </si>
  <si>
    <t>/RAV 80/63.280</t>
  </si>
  <si>
    <t>TRN PRODLOUZENY</t>
  </si>
  <si>
    <t>69871   /DINAD+B50 MHD63.150</t>
  </si>
  <si>
    <t>NOSIC - VRTAK WD16.110</t>
  </si>
  <si>
    <t>REDUKCE DANDREA</t>
  </si>
  <si>
    <t>/RD 50/25.87</t>
  </si>
  <si>
    <t>POUZDRO UPIN. WELDON</t>
  </si>
  <si>
    <t>/71DIN-B40WD3210</t>
  </si>
  <si>
    <t>POUZDRO UPIN</t>
  </si>
  <si>
    <t>/71DIN-B40WD1611</t>
  </si>
  <si>
    <t>/VT 50</t>
  </si>
  <si>
    <t>/IWSN 322W</t>
  </si>
  <si>
    <t>PLANZETA</t>
  </si>
  <si>
    <t>/DGFH 32-3</t>
  </si>
  <si>
    <t>SROUB UPINACI PICO</t>
  </si>
  <si>
    <t>/250-141</t>
  </si>
  <si>
    <t>TELESO PLANZETY</t>
  </si>
  <si>
    <t>/SGTBN 25-6</t>
  </si>
  <si>
    <t>STOPKA KORUNKA-OCEL</t>
  </si>
  <si>
    <t>/BC25-120M12S</t>
  </si>
  <si>
    <t>STOPKA KORUNKA-TK</t>
  </si>
  <si>
    <t>/BC25-200M12W</t>
  </si>
  <si>
    <t>/191.916</t>
  </si>
  <si>
    <t>SROUB VDB</t>
  </si>
  <si>
    <t>/191.726</t>
  </si>
  <si>
    <t>/191.698</t>
  </si>
  <si>
    <t>/193.526</t>
  </si>
  <si>
    <t>STOPKA ZAV.M8 D140MM</t>
  </si>
  <si>
    <t>/ASC16-8.5-140-75</t>
  </si>
  <si>
    <t>STITKY DO SERIZOVAKU NI*</t>
  </si>
  <si>
    <t>/NIO17852/8 KS ROLI</t>
  </si>
  <si>
    <t>Nikken</t>
  </si>
  <si>
    <t>DORAZ</t>
  </si>
  <si>
    <t>/FB-519R</t>
  </si>
  <si>
    <t>Safeway</t>
  </si>
  <si>
    <t>SROUB MECH/HYDR.</t>
  </si>
  <si>
    <t>/CHV-160V</t>
  </si>
  <si>
    <t>SROUB SVERAKU</t>
  </si>
  <si>
    <t>/CHV-130H</t>
  </si>
  <si>
    <t>CELIST OSAZENA</t>
  </si>
  <si>
    <t>/ZJ-130V</t>
  </si>
  <si>
    <t>SADA CELIST 2KS</t>
  </si>
  <si>
    <t>/ZJ-160V</t>
  </si>
  <si>
    <t>/SJ-160V</t>
  </si>
  <si>
    <t>/SJ-130V</t>
  </si>
  <si>
    <t>SADA VROUB. CELIST 2 KS</t>
  </si>
  <si>
    <t>/RJ-160V</t>
  </si>
  <si>
    <t>/C05012-T15P</t>
  </si>
  <si>
    <t>/BFTX 04 09 IP</t>
  </si>
  <si>
    <t>SROUB VD</t>
  </si>
  <si>
    <t>/BFTX 03512 IP</t>
  </si>
  <si>
    <t>SROUB PODLOZKY</t>
  </si>
  <si>
    <t>/BW 05 07 F</t>
  </si>
  <si>
    <t>/WGCS 13 R</t>
  </si>
  <si>
    <t>/BFTX 0412IP</t>
  </si>
  <si>
    <t>/BFTY 02206</t>
  </si>
  <si>
    <t>DRZAK SOUSTR. VNEJSI</t>
  </si>
  <si>
    <t>/SVHCL2525M11</t>
  </si>
  <si>
    <t>SROUB K FREZE D66 R8</t>
  </si>
  <si>
    <t>/BFTX0511N</t>
  </si>
  <si>
    <t>NOSIC NASTR.-DRZAK-ZAVIT</t>
  </si>
  <si>
    <t>/D32H110M16</t>
  </si>
  <si>
    <t>SROUB ZAPUSTNY</t>
  </si>
  <si>
    <t>/TG016937</t>
  </si>
  <si>
    <t>PODLOZKA S KUZEL.OTVOREM</t>
  </si>
  <si>
    <t>/TG016936</t>
  </si>
  <si>
    <t xml:space="preserve">VALEC OPERNY NAHR.VC. LOZISKA </t>
  </si>
  <si>
    <t>/TG016933</t>
  </si>
  <si>
    <t>/CSPB - 2.5</t>
  </si>
  <si>
    <t>/TRM 32/32</t>
  </si>
  <si>
    <t>HLAVA VYVR 2BRIT-TELESO</t>
  </si>
  <si>
    <t>/TS 40/40 DANDREA</t>
  </si>
  <si>
    <t>/TRM 50 HS</t>
  </si>
  <si>
    <t>JEDNOTKA HROBOVACI</t>
  </si>
  <si>
    <t>/TS 63/63</t>
  </si>
  <si>
    <t>ZAVIT.HLAVIČKA SE SPOJ.</t>
  </si>
  <si>
    <t>/IBS2 M16 - 12 X 9</t>
  </si>
  <si>
    <t>Celková nabídková cena alternativních produktů v € bez DPH</t>
  </si>
  <si>
    <t>6. Nástroje Speciální</t>
  </si>
  <si>
    <t>Brouš. a povlak. nástr. Speciál</t>
  </si>
  <si>
    <t>7. Broušení a povlakování nástrojů Speciál</t>
  </si>
  <si>
    <t>8. Ostatní nástroje a příslušenství Speciál</t>
  </si>
  <si>
    <t>Ostatní nástr. a přísl. Speciál</t>
  </si>
  <si>
    <t>Nástroje - Speciální</t>
  </si>
  <si>
    <r>
      <t>Rámcová smlouva č.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S210/21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</si>
</sst>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[$€-41B]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Calibri "/>
      <charset val="238"/>
    </font>
    <font>
      <sz val="10"/>
      <color theme="1"/>
      <name val="Calibri "/>
      <charset val="238"/>
    </font>
    <font>
      <sz val="10"/>
      <color rgb="FF000000"/>
      <name val="Calibri "/>
      <charset val="238"/>
    </font>
    <font>
      <sz val="11"/>
      <color theme="1"/>
      <name val="Calibri "/>
      <charset val="238"/>
    </font>
    <font>
      <b/>
      <sz val="11"/>
      <name val="Calibri "/>
      <charset val="238"/>
    </font>
    <font>
      <sz val="11"/>
      <color rgb="FF000000"/>
      <name val="Calibri "/>
      <charset val="238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 "/>
      <charset val="238"/>
    </font>
    <font>
      <b/>
      <sz val="22"/>
      <name val="Calibri"/>
      <family val="2"/>
      <charset val="238"/>
      <scheme val="minor"/>
    </font>
    <font>
      <b/>
      <sz val="22"/>
      <color theme="1"/>
      <name val="Calibri "/>
      <charset val="238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 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15">
    <xf numFmtId="0" fontId="0" fillId="0" borderId="0" xfId="0"/>
    <xf numFmtId="2" fontId="0" fillId="0" borderId="0" xfId="0" applyNumberFormat="1"/>
    <xf numFmtId="2" fontId="3" fillId="0" borderId="5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3" fillId="0" borderId="5" xfId="0" applyNumberFormat="1" applyFont="1" applyBorder="1"/>
    <xf numFmtId="165" fontId="0" fillId="0" borderId="5" xfId="0" applyNumberFormat="1" applyBorder="1" applyAlignment="1" applyProtection="1">
      <alignment horizontal="center"/>
      <protection locked="0"/>
    </xf>
    <xf numFmtId="2" fontId="0" fillId="0" borderId="5" xfId="0" applyNumberFormat="1" applyBorder="1"/>
    <xf numFmtId="2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43" fontId="0" fillId="0" borderId="0" xfId="1" applyFont="1" applyAlignment="1"/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2" fillId="0" borderId="5" xfId="0" applyNumberFormat="1" applyFont="1" applyBorder="1" applyAlignment="1">
      <alignment horizontal="left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horizontal="center"/>
    </xf>
    <xf numFmtId="2" fontId="13" fillId="0" borderId="0" xfId="0" applyNumberFormat="1" applyFont="1"/>
    <xf numFmtId="1" fontId="3" fillId="0" borderId="4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/>
    <xf numFmtId="2" fontId="9" fillId="0" borderId="0" xfId="0" applyNumberFormat="1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43" fontId="9" fillId="0" borderId="0" xfId="1" applyFont="1" applyBorder="1" applyAlignment="1">
      <alignment horizontal="left" vertical="center"/>
    </xf>
    <xf numFmtId="1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left"/>
    </xf>
    <xf numFmtId="2" fontId="0" fillId="0" borderId="8" xfId="0" applyNumberFormat="1" applyBorder="1" applyAlignment="1">
      <alignment horizontal="center"/>
    </xf>
    <xf numFmtId="164" fontId="2" fillId="2" borderId="25" xfId="1" applyNumberFormat="1" applyFont="1" applyFill="1" applyBorder="1" applyAlignment="1" applyProtection="1">
      <alignment horizontal="center"/>
      <protection hidden="1"/>
    </xf>
    <xf numFmtId="2" fontId="4" fillId="0" borderId="2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165" fontId="4" fillId="0" borderId="5" xfId="0" applyNumberFormat="1" applyFont="1" applyBorder="1" applyAlignment="1" applyProtection="1">
      <alignment horizontal="center"/>
      <protection locked="0"/>
    </xf>
    <xf numFmtId="2" fontId="4" fillId="0" borderId="5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left" vertical="center"/>
    </xf>
    <xf numFmtId="2" fontId="15" fillId="0" borderId="5" xfId="0" applyNumberFormat="1" applyFont="1" applyFill="1" applyBorder="1" applyAlignment="1">
      <alignment horizontal="left" vertical="center"/>
    </xf>
    <xf numFmtId="2" fontId="15" fillId="0" borderId="5" xfId="0" applyNumberFormat="1" applyFont="1" applyFill="1" applyBorder="1" applyAlignment="1">
      <alignment horizontal="left"/>
    </xf>
    <xf numFmtId="2" fontId="15" fillId="0" borderId="5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 applyProtection="1">
      <alignment horizontal="center"/>
      <protection locked="0"/>
    </xf>
    <xf numFmtId="1" fontId="7" fillId="2" borderId="20" xfId="0" applyNumberFormat="1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left" vertical="center"/>
    </xf>
    <xf numFmtId="2" fontId="15" fillId="0" borderId="27" xfId="0" applyNumberFormat="1" applyFont="1" applyFill="1" applyBorder="1" applyAlignment="1">
      <alignment horizontal="left" vertical="center"/>
    </xf>
    <xf numFmtId="2" fontId="15" fillId="0" borderId="24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vertical="center"/>
    </xf>
    <xf numFmtId="2" fontId="16" fillId="0" borderId="32" xfId="0" applyNumberFormat="1" applyFont="1" applyFill="1" applyBorder="1" applyAlignment="1">
      <alignment vertical="center"/>
    </xf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164" fontId="15" fillId="5" borderId="5" xfId="0" applyNumberFormat="1" applyFont="1" applyFill="1" applyBorder="1" applyAlignment="1" applyProtection="1">
      <alignment horizontal="left" vertical="center"/>
      <protection locked="0"/>
    </xf>
    <xf numFmtId="164" fontId="17" fillId="2" borderId="26" xfId="1" applyNumberFormat="1" applyFont="1" applyFill="1" applyBorder="1" applyAlignment="1" applyProtection="1">
      <alignment horizontal="center" vertical="center"/>
      <protection hidden="1"/>
    </xf>
    <xf numFmtId="2" fontId="3" fillId="0" borderId="14" xfId="0" applyNumberFormat="1" applyFont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9" fillId="0" borderId="5" xfId="0" applyNumberFormat="1" applyFont="1" applyFill="1" applyBorder="1" applyAlignment="1">
      <alignment horizontal="center" vertical="center" wrapText="1"/>
    </xf>
    <xf numFmtId="164" fontId="11" fillId="2" borderId="36" xfId="1" applyNumberFormat="1" applyFont="1" applyFill="1" applyBorder="1" applyAlignment="1" applyProtection="1">
      <alignment horizontal="center"/>
      <protection hidden="1"/>
    </xf>
    <xf numFmtId="2" fontId="12" fillId="0" borderId="2" xfId="0" applyNumberFormat="1" applyFont="1" applyBorder="1" applyAlignment="1">
      <alignment horizontal="left" vertical="center"/>
    </xf>
    <xf numFmtId="2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64" fontId="9" fillId="3" borderId="5" xfId="0" applyNumberFormat="1" applyFont="1" applyFill="1" applyBorder="1" applyAlignment="1" applyProtection="1">
      <alignment horizontal="left" vertical="center"/>
      <protection locked="0"/>
    </xf>
    <xf numFmtId="164" fontId="9" fillId="3" borderId="8" xfId="0" applyNumberFormat="1" applyFont="1" applyFill="1" applyBorder="1" applyAlignment="1" applyProtection="1">
      <alignment horizontal="left" vertical="center"/>
      <protection locked="0"/>
    </xf>
    <xf numFmtId="164" fontId="0" fillId="3" borderId="2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8" xfId="0" applyNumberFormat="1" applyFill="1" applyBorder="1" applyProtection="1">
      <protection locked="0"/>
    </xf>
    <xf numFmtId="1" fontId="2" fillId="2" borderId="19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5" xfId="0" applyNumberFormat="1" applyFill="1" applyBorder="1" applyAlignment="1" applyProtection="1">
      <alignment horizontal="center"/>
      <protection locked="0"/>
    </xf>
    <xf numFmtId="164" fontId="0" fillId="5" borderId="8" xfId="0" applyNumberFormat="1" applyFill="1" applyBorder="1" applyAlignment="1" applyProtection="1">
      <alignment horizontal="center"/>
      <protection locked="0"/>
    </xf>
    <xf numFmtId="164" fontId="10" fillId="5" borderId="2" xfId="0" applyNumberFormat="1" applyFont="1" applyFill="1" applyBorder="1" applyProtection="1">
      <protection locked="0"/>
    </xf>
    <xf numFmtId="164" fontId="10" fillId="5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22" fillId="0" borderId="43" xfId="4" applyBorder="1"/>
    <xf numFmtId="0" fontId="22" fillId="0" borderId="27" xfId="4" applyBorder="1"/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1" fontId="2" fillId="2" borderId="2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" fontId="0" fillId="0" borderId="0" xfId="0" applyNumberFormat="1"/>
    <xf numFmtId="1" fontId="3" fillId="7" borderId="4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12" fillId="0" borderId="5" xfId="0" applyNumberFormat="1" applyFont="1" applyFill="1" applyBorder="1" applyAlignment="1">
      <alignment horizontal="left" vertical="center"/>
    </xf>
    <xf numFmtId="2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0" fillId="0" borderId="0" xfId="0" applyNumberFormat="1" applyFont="1" applyFill="1"/>
    <xf numFmtId="1" fontId="15" fillId="0" borderId="7" xfId="0" applyNumberFormat="1" applyFont="1" applyFill="1" applyBorder="1" applyAlignment="1">
      <alignment horizontal="left" vertical="center"/>
    </xf>
    <xf numFmtId="2" fontId="15" fillId="0" borderId="8" xfId="0" applyNumberFormat="1" applyFont="1" applyFill="1" applyBorder="1" applyAlignment="1">
      <alignment horizontal="left" vertical="center"/>
    </xf>
    <xf numFmtId="2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4" fontId="15" fillId="3" borderId="5" xfId="0" applyNumberFormat="1" applyFont="1" applyFill="1" applyBorder="1" applyAlignment="1" applyProtection="1">
      <alignment horizontal="left" vertical="center"/>
      <protection locked="0"/>
    </xf>
    <xf numFmtId="2" fontId="0" fillId="0" borderId="5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2" fontId="3" fillId="0" borderId="5" xfId="0" applyNumberFormat="1" applyFont="1" applyFill="1" applyBorder="1"/>
    <xf numFmtId="2" fontId="3" fillId="0" borderId="14" xfId="0" applyNumberFormat="1" applyFont="1" applyFill="1" applyBorder="1" applyAlignment="1">
      <alignment horizontal="left"/>
    </xf>
    <xf numFmtId="1" fontId="0" fillId="0" borderId="0" xfId="0" applyNumberFormat="1" applyFill="1" applyAlignment="1">
      <alignment horizontal="left"/>
    </xf>
    <xf numFmtId="2" fontId="2" fillId="2" borderId="44" xfId="0" applyNumberFormat="1" applyFont="1" applyFill="1" applyBorder="1" applyAlignment="1">
      <alignment horizontal="center" vertical="center" wrapText="1"/>
    </xf>
    <xf numFmtId="164" fontId="0" fillId="0" borderId="45" xfId="0" applyNumberForma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64" fontId="0" fillId="0" borderId="46" xfId="0" applyNumberFormat="1" applyBorder="1" applyAlignment="1" applyProtection="1">
      <alignment horizontal="center"/>
      <protection hidden="1"/>
    </xf>
    <xf numFmtId="164" fontId="15" fillId="5" borderId="8" xfId="0" applyNumberFormat="1" applyFont="1" applyFill="1" applyBorder="1" applyAlignment="1" applyProtection="1">
      <alignment horizontal="left" vertical="center"/>
      <protection locked="0"/>
    </xf>
    <xf numFmtId="164" fontId="0" fillId="3" borderId="6" xfId="0" applyNumberFormat="1" applyFill="1" applyBorder="1" applyProtection="1"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Protection="1">
      <protection locked="0"/>
    </xf>
    <xf numFmtId="164" fontId="15" fillId="3" borderId="5" xfId="0" applyNumberFormat="1" applyFont="1" applyFill="1" applyBorder="1" applyAlignment="1" applyProtection="1">
      <alignment horizontal="left"/>
      <protection locked="0"/>
    </xf>
    <xf numFmtId="164" fontId="15" fillId="3" borderId="5" xfId="3" applyNumberFormat="1" applyFont="1" applyFill="1" applyBorder="1" applyAlignment="1" applyProtection="1">
      <alignment horizontal="left" vertical="center"/>
      <protection locked="0"/>
    </xf>
    <xf numFmtId="1" fontId="7" fillId="2" borderId="22" xfId="0" applyNumberFormat="1" applyFont="1" applyFill="1" applyBorder="1" applyAlignment="1">
      <alignment horizontal="center" vertical="center" wrapText="1"/>
    </xf>
    <xf numFmtId="164" fontId="0" fillId="2" borderId="41" xfId="0" applyNumberFormat="1" applyFill="1" applyBorder="1"/>
    <xf numFmtId="164" fontId="10" fillId="3" borderId="5" xfId="0" applyNumberFormat="1" applyFont="1" applyFill="1" applyBorder="1" applyProtection="1">
      <protection locked="0"/>
    </xf>
    <xf numFmtId="164" fontId="15" fillId="0" borderId="14" xfId="0" applyNumberFormat="1" applyFont="1" applyFill="1" applyBorder="1" applyAlignment="1" applyProtection="1">
      <alignment horizontal="left" vertical="center"/>
      <protection hidden="1"/>
    </xf>
    <xf numFmtId="164" fontId="15" fillId="0" borderId="46" xfId="0" applyNumberFormat="1" applyFont="1" applyFill="1" applyBorder="1" applyAlignment="1" applyProtection="1">
      <alignment horizontal="left" vertical="center"/>
      <protection hidden="1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2" fontId="12" fillId="0" borderId="8" xfId="0" applyNumberFormat="1" applyFont="1" applyBorder="1" applyAlignment="1">
      <alignment horizontal="left" vertical="center"/>
    </xf>
    <xf numFmtId="2" fontId="10" fillId="0" borderId="8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64" fontId="10" fillId="5" borderId="8" xfId="0" applyNumberFormat="1" applyFont="1" applyFill="1" applyBorder="1" applyProtection="1">
      <protection locked="0"/>
    </xf>
    <xf numFmtId="164" fontId="10" fillId="0" borderId="45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46" xfId="0" applyNumberFormat="1" applyFont="1" applyBorder="1" applyAlignment="1">
      <alignment horizontal="center"/>
    </xf>
    <xf numFmtId="1" fontId="15" fillId="0" borderId="48" xfId="0" applyNumberFormat="1" applyFont="1" applyFill="1" applyBorder="1" applyAlignment="1">
      <alignment horizontal="left" vertical="center"/>
    </xf>
    <xf numFmtId="2" fontId="15" fillId="0" borderId="24" xfId="0" applyNumberFormat="1" applyFont="1" applyFill="1" applyBorder="1" applyAlignment="1">
      <alignment horizontal="left" vertical="center"/>
    </xf>
    <xf numFmtId="1" fontId="15" fillId="0" borderId="24" xfId="0" applyNumberFormat="1" applyFont="1" applyFill="1" applyBorder="1" applyAlignment="1">
      <alignment horizontal="center" vertical="center" wrapText="1"/>
    </xf>
    <xf numFmtId="1" fontId="15" fillId="0" borderId="24" xfId="0" applyNumberFormat="1" applyFont="1" applyFill="1" applyBorder="1" applyAlignment="1">
      <alignment horizontal="center" vertical="center"/>
    </xf>
    <xf numFmtId="164" fontId="15" fillId="3" borderId="24" xfId="0" applyNumberFormat="1" applyFont="1" applyFill="1" applyBorder="1" applyAlignment="1" applyProtection="1">
      <alignment horizontal="left" vertical="center"/>
      <protection locked="0"/>
    </xf>
    <xf numFmtId="164" fontId="15" fillId="0" borderId="47" xfId="0" applyNumberFormat="1" applyFont="1" applyFill="1" applyBorder="1" applyAlignment="1" applyProtection="1">
      <alignment horizontal="left" vertical="center"/>
      <protection hidden="1"/>
    </xf>
    <xf numFmtId="1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164" fontId="11" fillId="2" borderId="41" xfId="1" applyNumberFormat="1" applyFont="1" applyFill="1" applyBorder="1" applyAlignment="1" applyProtection="1">
      <alignment horizontal="center"/>
      <protection hidden="1"/>
    </xf>
    <xf numFmtId="164" fontId="15" fillId="0" borderId="40" xfId="0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>
      <alignment vertical="center"/>
    </xf>
    <xf numFmtId="164" fontId="15" fillId="0" borderId="36" xfId="0" applyNumberFormat="1" applyFont="1" applyFill="1" applyBorder="1" applyAlignment="1" applyProtection="1">
      <alignment horizontal="left" vertical="center"/>
      <protection hidden="1"/>
    </xf>
    <xf numFmtId="2" fontId="25" fillId="0" borderId="0" xfId="0" applyNumberFormat="1" applyFont="1"/>
    <xf numFmtId="2" fontId="14" fillId="0" borderId="0" xfId="0" applyNumberFormat="1" applyFont="1"/>
    <xf numFmtId="0" fontId="22" fillId="0" borderId="53" xfId="4" applyBorder="1"/>
    <xf numFmtId="0" fontId="22" fillId="0" borderId="4" xfId="4" applyBorder="1"/>
    <xf numFmtId="0" fontId="0" fillId="0" borderId="54" xfId="0" applyBorder="1" applyAlignment="1">
      <alignment horizontal="center"/>
    </xf>
    <xf numFmtId="0" fontId="0" fillId="0" borderId="41" xfId="0" applyBorder="1" applyAlignment="1">
      <alignment horizontal="center"/>
    </xf>
    <xf numFmtId="0" fontId="14" fillId="2" borderId="29" xfId="0" applyFont="1" applyFill="1" applyBorder="1"/>
    <xf numFmtId="0" fontId="0" fillId="2" borderId="26" xfId="0" applyFill="1" applyBorder="1"/>
    <xf numFmtId="164" fontId="15" fillId="0" borderId="6" xfId="0" applyNumberFormat="1" applyFont="1" applyFill="1" applyBorder="1" applyAlignment="1" applyProtection="1">
      <alignment horizontal="left" vertical="center"/>
      <protection hidden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left" vertical="center"/>
    </xf>
    <xf numFmtId="2" fontId="9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left" vertical="center"/>
    </xf>
    <xf numFmtId="2" fontId="9" fillId="0" borderId="8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0" borderId="8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/>
    </xf>
    <xf numFmtId="2" fontId="16" fillId="0" borderId="34" xfId="0" applyNumberFormat="1" applyFont="1" applyFill="1" applyBorder="1" applyAlignment="1">
      <alignment vertical="center"/>
    </xf>
    <xf numFmtId="164" fontId="17" fillId="2" borderId="41" xfId="1" applyNumberFormat="1" applyFont="1" applyFill="1" applyBorder="1" applyAlignment="1" applyProtection="1">
      <alignment horizontal="center" vertical="center"/>
      <protection hidden="1"/>
    </xf>
    <xf numFmtId="2" fontId="15" fillId="0" borderId="46" xfId="0" applyNumberFormat="1" applyFont="1" applyFill="1" applyBorder="1" applyAlignment="1">
      <alignment horizontal="left" vertical="center"/>
    </xf>
    <xf numFmtId="164" fontId="15" fillId="3" borderId="8" xfId="0" applyNumberFormat="1" applyFont="1" applyFill="1" applyBorder="1" applyAlignment="1" applyProtection="1">
      <alignment horizontal="left" vertical="center"/>
      <protection locked="0"/>
    </xf>
    <xf numFmtId="164" fontId="15" fillId="0" borderId="9" xfId="0" applyNumberFormat="1" applyFont="1" applyFill="1" applyBorder="1" applyAlignment="1" applyProtection="1">
      <alignment horizontal="left" vertical="center"/>
      <protection hidden="1"/>
    </xf>
    <xf numFmtId="164" fontId="0" fillId="0" borderId="45" xfId="0" applyNumberFormat="1" applyFill="1" applyBorder="1"/>
    <xf numFmtId="164" fontId="0" fillId="0" borderId="14" xfId="0" applyNumberFormat="1" applyFill="1" applyBorder="1"/>
    <xf numFmtId="164" fontId="0" fillId="0" borderId="46" xfId="0" applyNumberFormat="1" applyFill="1" applyBorder="1"/>
    <xf numFmtId="164" fontId="0" fillId="0" borderId="23" xfId="0" applyNumberFormat="1" applyFill="1" applyBorder="1"/>
    <xf numFmtId="164" fontId="0" fillId="0" borderId="33" xfId="0" applyNumberFormat="1" applyFill="1" applyBorder="1"/>
    <xf numFmtId="164" fontId="0" fillId="0" borderId="56" xfId="0" applyNumberFormat="1" applyFill="1" applyBorder="1"/>
    <xf numFmtId="1" fontId="12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8" fillId="0" borderId="0" xfId="0" applyNumberFormat="1" applyFont="1"/>
    <xf numFmtId="1" fontId="16" fillId="2" borderId="20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wrapText="1"/>
    </xf>
    <xf numFmtId="164" fontId="10" fillId="0" borderId="46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Protection="1">
      <protection locked="0"/>
    </xf>
    <xf numFmtId="164" fontId="10" fillId="0" borderId="3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3" borderId="8" xfId="0" applyNumberFormat="1" applyFont="1" applyFill="1" applyBorder="1" applyProtection="1">
      <protection locked="0"/>
    </xf>
    <xf numFmtId="164" fontId="10" fillId="0" borderId="9" xfId="0" applyNumberFormat="1" applyFont="1" applyBorder="1" applyAlignment="1">
      <alignment horizontal="center"/>
    </xf>
    <xf numFmtId="164" fontId="10" fillId="3" borderId="24" xfId="0" applyNumberFormat="1" applyFont="1" applyFill="1" applyBorder="1" applyProtection="1">
      <protection locked="0"/>
    </xf>
    <xf numFmtId="164" fontId="10" fillId="0" borderId="40" xfId="0" applyNumberFormat="1" applyFont="1" applyBorder="1" applyAlignment="1">
      <alignment horizontal="center"/>
    </xf>
    <xf numFmtId="1" fontId="27" fillId="0" borderId="48" xfId="0" applyNumberFormat="1" applyFont="1" applyFill="1" applyBorder="1" applyAlignment="1">
      <alignment horizontal="center" vertical="center"/>
    </xf>
    <xf numFmtId="2" fontId="26" fillId="0" borderId="24" xfId="0" applyNumberFormat="1" applyFont="1" applyFill="1" applyBorder="1" applyAlignment="1">
      <alignment horizontal="left" vertical="center"/>
    </xf>
    <xf numFmtId="2" fontId="12" fillId="0" borderId="24" xfId="0" applyNumberFormat="1" applyFont="1" applyFill="1" applyBorder="1" applyAlignment="1">
      <alignment horizontal="left" vertical="center"/>
    </xf>
    <xf numFmtId="2" fontId="12" fillId="0" borderId="24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/>
    </xf>
    <xf numFmtId="1" fontId="16" fillId="2" borderId="10" xfId="0" applyNumberFormat="1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2" fontId="15" fillId="0" borderId="47" xfId="0" applyNumberFormat="1" applyFont="1" applyFill="1" applyBorder="1" applyAlignment="1">
      <alignment horizontal="left" vertical="center"/>
    </xf>
    <xf numFmtId="164" fontId="16" fillId="2" borderId="11" xfId="0" applyNumberFormat="1" applyFont="1" applyFill="1" applyBorder="1" applyAlignment="1">
      <alignment horizontal="center" vertical="center" wrapText="1"/>
    </xf>
    <xf numFmtId="164" fontId="16" fillId="2" borderId="57" xfId="0" applyNumberFormat="1" applyFont="1" applyFill="1" applyBorder="1" applyAlignment="1">
      <alignment horizontal="center" vertical="center" wrapText="1"/>
    </xf>
    <xf numFmtId="164" fontId="16" fillId="2" borderId="21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left" vertical="center"/>
      <protection hidden="1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2" fontId="0" fillId="0" borderId="0" xfId="0" applyNumberFormat="1" applyFont="1"/>
    <xf numFmtId="1" fontId="15" fillId="0" borderId="4" xfId="0" applyNumberFormat="1" applyFont="1" applyFill="1" applyBorder="1" applyAlignment="1">
      <alignment horizontal="left"/>
    </xf>
    <xf numFmtId="0" fontId="0" fillId="0" borderId="0" xfId="0" applyProtection="1"/>
    <xf numFmtId="2" fontId="2" fillId="2" borderId="19" xfId="0" applyNumberFormat="1" applyFont="1" applyFill="1" applyBorder="1" applyAlignment="1" applyProtection="1">
      <alignment horizontal="center" vertical="center" wrapText="1"/>
    </xf>
    <xf numFmtId="2" fontId="2" fillId="2" borderId="20" xfId="0" applyNumberFormat="1" applyFont="1" applyFill="1" applyBorder="1" applyAlignment="1" applyProtection="1">
      <alignment horizontal="center" vertical="center" wrapText="1"/>
    </xf>
    <xf numFmtId="2" fontId="2" fillId="2" borderId="2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left"/>
    </xf>
    <xf numFmtId="2" fontId="3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left"/>
    </xf>
    <xf numFmtId="2" fontId="3" fillId="0" borderId="5" xfId="0" applyNumberFormat="1" applyFont="1" applyFill="1" applyBorder="1" applyAlignment="1" applyProtection="1">
      <alignment horizontal="left"/>
    </xf>
    <xf numFmtId="1" fontId="9" fillId="0" borderId="5" xfId="0" applyNumberFormat="1" applyFont="1" applyFill="1" applyBorder="1" applyAlignment="1" applyProtection="1">
      <alignment horizontal="center" vertical="center" wrapText="1"/>
    </xf>
    <xf numFmtId="1" fontId="9" fillId="0" borderId="7" xfId="0" applyNumberFormat="1" applyFont="1" applyFill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left"/>
    </xf>
    <xf numFmtId="2" fontId="3" fillId="0" borderId="8" xfId="0" applyNumberFormat="1" applyFont="1" applyFill="1" applyBorder="1" applyAlignment="1" applyProtection="1">
      <alignment horizontal="left"/>
    </xf>
    <xf numFmtId="2" fontId="3" fillId="0" borderId="8" xfId="0" applyNumberFormat="1" applyFont="1" applyBorder="1" applyAlignment="1" applyProtection="1">
      <alignment horizontal="left"/>
    </xf>
    <xf numFmtId="2" fontId="3" fillId="0" borderId="8" xfId="0" applyNumberFormat="1" applyFont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4" fontId="14" fillId="2" borderId="41" xfId="0" applyNumberFormat="1" applyFont="1" applyFill="1" applyBorder="1" applyProtection="1"/>
    <xf numFmtId="164" fontId="2" fillId="2" borderId="41" xfId="1" applyNumberFormat="1" applyFont="1" applyFill="1" applyBorder="1" applyAlignment="1" applyProtection="1">
      <alignment horizontal="center"/>
      <protection hidden="1"/>
    </xf>
    <xf numFmtId="164" fontId="13" fillId="3" borderId="5" xfId="0" applyNumberFormat="1" applyFont="1" applyFill="1" applyBorder="1" applyProtection="1">
      <protection locked="0"/>
    </xf>
    <xf numFmtId="164" fontId="0" fillId="0" borderId="6" xfId="0" applyNumberFormat="1" applyBorder="1" applyAlignment="1" applyProtection="1">
      <alignment horizontal="center"/>
      <protection hidden="1"/>
    </xf>
    <xf numFmtId="164" fontId="13" fillId="3" borderId="8" xfId="0" applyNumberFormat="1" applyFont="1" applyFill="1" applyBorder="1" applyProtection="1">
      <protection locked="0"/>
    </xf>
    <xf numFmtId="164" fontId="0" fillId="0" borderId="9" xfId="0" applyNumberFormat="1" applyBorder="1" applyAlignment="1" applyProtection="1">
      <alignment horizontal="center"/>
      <protection hidden="1"/>
    </xf>
    <xf numFmtId="164" fontId="0" fillId="3" borderId="24" xfId="0" applyNumberFormat="1" applyFill="1" applyBorder="1" applyProtection="1">
      <protection locked="0"/>
    </xf>
    <xf numFmtId="164" fontId="0" fillId="0" borderId="40" xfId="0" applyNumberFormat="1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4" borderId="48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0" fontId="8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4" xfId="0" applyNumberFormat="1" applyFont="1" applyFill="1" applyBorder="1" applyProtection="1">
      <protection locked="0"/>
    </xf>
    <xf numFmtId="0" fontId="10" fillId="4" borderId="5" xfId="0" applyNumberFormat="1" applyFont="1" applyFill="1" applyBorder="1" applyProtection="1">
      <protection locked="0"/>
    </xf>
    <xf numFmtId="0" fontId="13" fillId="4" borderId="4" xfId="0" applyNumberFormat="1" applyFont="1" applyFill="1" applyBorder="1" applyProtection="1">
      <protection locked="0"/>
    </xf>
    <xf numFmtId="0" fontId="13" fillId="4" borderId="5" xfId="0" applyNumberFormat="1" applyFont="1" applyFill="1" applyBorder="1" applyProtection="1">
      <protection locked="0"/>
    </xf>
    <xf numFmtId="0" fontId="13" fillId="4" borderId="7" xfId="0" applyNumberFormat="1" applyFont="1" applyFill="1" applyBorder="1" applyProtection="1">
      <protection locked="0"/>
    </xf>
    <xf numFmtId="0" fontId="13" fillId="4" borderId="8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NumberFormat="1" applyFont="1" applyFill="1" applyBorder="1" applyAlignment="1" applyProtection="1">
      <alignment horizontal="left" vertical="center"/>
      <protection locked="0"/>
    </xf>
    <xf numFmtId="0" fontId="8" fillId="4" borderId="7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Protection="1">
      <protection locked="0"/>
    </xf>
    <xf numFmtId="0" fontId="10" fillId="4" borderId="2" xfId="0" applyNumberFormat="1" applyFont="1" applyFill="1" applyBorder="1" applyProtection="1">
      <protection locked="0"/>
    </xf>
    <xf numFmtId="0" fontId="10" fillId="4" borderId="7" xfId="0" applyNumberFormat="1" applyFont="1" applyFill="1" applyBorder="1" applyProtection="1">
      <protection locked="0"/>
    </xf>
    <xf numFmtId="0" fontId="10" fillId="4" borderId="8" xfId="0" applyNumberFormat="1" applyFont="1" applyFill="1" applyBorder="1" applyProtection="1">
      <protection locked="0"/>
    </xf>
    <xf numFmtId="0" fontId="10" fillId="4" borderId="48" xfId="0" applyNumberFormat="1" applyFont="1" applyFill="1" applyBorder="1" applyProtection="1">
      <protection locked="0"/>
    </xf>
    <xf numFmtId="0" fontId="10" fillId="4" borderId="24" xfId="0" applyNumberFormat="1" applyFont="1" applyFill="1" applyBorder="1" applyProtection="1">
      <protection locked="0"/>
    </xf>
    <xf numFmtId="2" fontId="4" fillId="0" borderId="4" xfId="2" applyNumberFormat="1" applyFont="1" applyBorder="1" applyAlignment="1">
      <alignment horizontal="left"/>
    </xf>
    <xf numFmtId="2" fontId="4" fillId="0" borderId="14" xfId="2" applyNumberFormat="1" applyFont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4" fillId="0" borderId="7" xfId="2" applyNumberFormat="1" applyFont="1" applyBorder="1" applyAlignment="1">
      <alignment horizontal="left" vertical="top" wrapText="1"/>
    </xf>
    <xf numFmtId="2" fontId="4" fillId="0" borderId="46" xfId="2" applyNumberFormat="1" applyFont="1" applyBorder="1" applyAlignment="1">
      <alignment horizontal="left" vertical="top" wrapText="1"/>
    </xf>
    <xf numFmtId="2" fontId="4" fillId="0" borderId="13" xfId="2" applyNumberFormat="1" applyFont="1" applyBorder="1" applyAlignment="1">
      <alignment horizontal="left" vertical="top" wrapText="1"/>
    </xf>
    <xf numFmtId="2" fontId="4" fillId="0" borderId="52" xfId="2" applyNumberFormat="1" applyFont="1" applyBorder="1" applyAlignment="1">
      <alignment horizontal="left" vertical="top" wrapText="1"/>
    </xf>
    <xf numFmtId="0" fontId="6" fillId="3" borderId="15" xfId="2" applyNumberFormat="1" applyFont="1" applyFill="1" applyBorder="1" applyAlignment="1" applyProtection="1">
      <alignment horizontal="left"/>
      <protection locked="0" hidden="1"/>
    </xf>
    <xf numFmtId="0" fontId="6" fillId="3" borderId="50" xfId="2" applyNumberFormat="1" applyFont="1" applyFill="1" applyBorder="1" applyAlignment="1" applyProtection="1">
      <alignment horizontal="left"/>
      <protection locked="0" hidden="1"/>
    </xf>
    <xf numFmtId="0" fontId="6" fillId="3" borderId="16" xfId="2" applyNumberFormat="1" applyFont="1" applyFill="1" applyBorder="1" applyAlignment="1" applyProtection="1">
      <alignment horizontal="left"/>
      <protection locked="0" hidden="1"/>
    </xf>
    <xf numFmtId="0" fontId="6" fillId="3" borderId="17" xfId="2" applyNumberFormat="1" applyFont="1" applyFill="1" applyBorder="1" applyAlignment="1" applyProtection="1">
      <alignment horizontal="left"/>
      <protection locked="0" hidden="1"/>
    </xf>
    <xf numFmtId="0" fontId="6" fillId="3" borderId="51" xfId="2" applyNumberFormat="1" applyFont="1" applyFill="1" applyBorder="1" applyAlignment="1" applyProtection="1">
      <alignment horizontal="left"/>
      <protection locked="0" hidden="1"/>
    </xf>
    <xf numFmtId="0" fontId="6" fillId="3" borderId="18" xfId="2" applyNumberFormat="1" applyFont="1" applyFill="1" applyBorder="1" applyAlignment="1" applyProtection="1">
      <alignment horizontal="left"/>
      <protection locked="0" hidden="1"/>
    </xf>
    <xf numFmtId="164" fontId="14" fillId="2" borderId="55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0" fontId="6" fillId="3" borderId="22" xfId="2" applyNumberFormat="1" applyFont="1" applyFill="1" applyBorder="1" applyAlignment="1" applyProtection="1">
      <alignment horizontal="left"/>
      <protection locked="0" hidden="1"/>
    </xf>
    <xf numFmtId="0" fontId="6" fillId="3" borderId="32" xfId="2" applyNumberFormat="1" applyFont="1" applyFill="1" applyBorder="1" applyAlignment="1" applyProtection="1">
      <alignment horizontal="left"/>
      <protection locked="0" hidden="1"/>
    </xf>
    <xf numFmtId="0" fontId="6" fillId="3" borderId="31" xfId="2" applyNumberFormat="1" applyFont="1" applyFill="1" applyBorder="1" applyAlignment="1" applyProtection="1">
      <alignment horizontal="left"/>
      <protection locked="0" hidden="1"/>
    </xf>
    <xf numFmtId="164" fontId="0" fillId="0" borderId="24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14" fillId="2" borderId="10" xfId="0" applyNumberFormat="1" applyFont="1" applyFill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21" fillId="6" borderId="29" xfId="0" applyNumberFormat="1" applyFont="1" applyFill="1" applyBorder="1" applyAlignment="1">
      <alignment horizontal="center" vertical="center"/>
    </xf>
    <xf numFmtId="2" fontId="21" fillId="6" borderId="37" xfId="0" applyNumberFormat="1" applyFont="1" applyFill="1" applyBorder="1" applyAlignment="1">
      <alignment horizontal="center" vertical="center"/>
    </xf>
    <xf numFmtId="2" fontId="21" fillId="6" borderId="30" xfId="0" applyNumberFormat="1" applyFont="1" applyFill="1" applyBorder="1" applyAlignment="1">
      <alignment horizontal="center" vertical="center"/>
    </xf>
    <xf numFmtId="2" fontId="21" fillId="6" borderId="22" xfId="0" applyNumberFormat="1" applyFont="1" applyFill="1" applyBorder="1" applyAlignment="1">
      <alignment horizontal="left"/>
    </xf>
    <xf numFmtId="2" fontId="21" fillId="6" borderId="32" xfId="0" applyNumberFormat="1" applyFont="1" applyFill="1" applyBorder="1" applyAlignment="1">
      <alignment horizontal="left"/>
    </xf>
    <xf numFmtId="2" fontId="21" fillId="6" borderId="31" xfId="0" applyNumberFormat="1" applyFont="1" applyFill="1" applyBorder="1" applyAlignment="1">
      <alignment horizontal="left"/>
    </xf>
    <xf numFmtId="2" fontId="21" fillId="6" borderId="39" xfId="0" applyNumberFormat="1" applyFont="1" applyFill="1" applyBorder="1" applyAlignment="1">
      <alignment horizontal="left"/>
    </xf>
    <xf numFmtId="2" fontId="21" fillId="6" borderId="35" xfId="0" applyNumberFormat="1" applyFont="1" applyFill="1" applyBorder="1" applyAlignment="1">
      <alignment horizontal="left"/>
    </xf>
    <xf numFmtId="2" fontId="21" fillId="6" borderId="25" xfId="0" applyNumberFormat="1" applyFont="1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2" fontId="2" fillId="2" borderId="29" xfId="0" applyNumberFormat="1" applyFont="1" applyFill="1" applyBorder="1" applyAlignment="1">
      <alignment horizontal="left"/>
    </xf>
    <xf numFmtId="2" fontId="2" fillId="2" borderId="37" xfId="0" applyNumberFormat="1" applyFont="1" applyFill="1" applyBorder="1" applyAlignment="1">
      <alignment horizontal="left"/>
    </xf>
    <xf numFmtId="2" fontId="2" fillId="2" borderId="30" xfId="0" applyNumberFormat="1" applyFont="1" applyFill="1" applyBorder="1" applyAlignment="1">
      <alignment horizontal="left"/>
    </xf>
    <xf numFmtId="2" fontId="14" fillId="2" borderId="39" xfId="0" applyNumberFormat="1" applyFont="1" applyFill="1" applyBorder="1" applyAlignment="1">
      <alignment horizontal="left" vertical="center"/>
    </xf>
    <xf numFmtId="2" fontId="14" fillId="2" borderId="25" xfId="0" applyNumberFormat="1" applyFont="1" applyFill="1" applyBorder="1" applyAlignment="1">
      <alignment horizontal="left" vertical="center"/>
    </xf>
    <xf numFmtId="2" fontId="18" fillId="6" borderId="22" xfId="0" applyNumberFormat="1" applyFont="1" applyFill="1" applyBorder="1" applyAlignment="1">
      <alignment horizontal="center" vertical="center"/>
    </xf>
    <xf numFmtId="2" fontId="18" fillId="6" borderId="32" xfId="0" applyNumberFormat="1" applyFont="1" applyFill="1" applyBorder="1" applyAlignment="1">
      <alignment horizontal="center" vertical="center"/>
    </xf>
    <xf numFmtId="2" fontId="18" fillId="6" borderId="31" xfId="0" applyNumberFormat="1" applyFont="1" applyFill="1" applyBorder="1" applyAlignment="1">
      <alignment horizontal="center" vertical="center"/>
    </xf>
    <xf numFmtId="2" fontId="18" fillId="6" borderId="38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8" fillId="6" borderId="39" xfId="0" applyNumberFormat="1" applyFont="1" applyFill="1" applyBorder="1" applyAlignment="1">
      <alignment horizontal="center" vertical="center"/>
    </xf>
    <xf numFmtId="2" fontId="18" fillId="6" borderId="35" xfId="0" applyNumberFormat="1" applyFont="1" applyFill="1" applyBorder="1" applyAlignment="1">
      <alignment horizontal="center" vertical="center"/>
    </xf>
    <xf numFmtId="2" fontId="16" fillId="2" borderId="39" xfId="0" applyNumberFormat="1" applyFont="1" applyFill="1" applyBorder="1" applyAlignment="1" applyProtection="1">
      <alignment horizontal="left" vertical="center"/>
    </xf>
    <xf numFmtId="2" fontId="16" fillId="2" borderId="25" xfId="0" applyNumberFormat="1" applyFont="1" applyFill="1" applyBorder="1" applyAlignment="1" applyProtection="1">
      <alignment horizontal="left" vertical="center"/>
    </xf>
    <xf numFmtId="0" fontId="20" fillId="6" borderId="29" xfId="0" applyFont="1" applyFill="1" applyBorder="1" applyAlignment="1" applyProtection="1">
      <alignment horizontal="center" vertical="center"/>
    </xf>
    <xf numFmtId="0" fontId="20" fillId="6" borderId="37" xfId="0" applyFont="1" applyFill="1" applyBorder="1" applyAlignment="1" applyProtection="1">
      <alignment horizontal="center" vertical="center"/>
    </xf>
    <xf numFmtId="0" fontId="20" fillId="6" borderId="30" xfId="0" applyFont="1" applyFill="1" applyBorder="1" applyAlignment="1" applyProtection="1">
      <alignment horizontal="center" vertical="center"/>
    </xf>
    <xf numFmtId="2" fontId="16" fillId="2" borderId="29" xfId="0" applyNumberFormat="1" applyFont="1" applyFill="1" applyBorder="1" applyAlignment="1">
      <alignment horizontal="left" vertical="center"/>
    </xf>
    <xf numFmtId="2" fontId="16" fillId="2" borderId="30" xfId="0" applyNumberFormat="1" applyFont="1" applyFill="1" applyBorder="1" applyAlignment="1">
      <alignment horizontal="left" vertical="center"/>
    </xf>
    <xf numFmtId="1" fontId="19" fillId="6" borderId="22" xfId="0" applyNumberFormat="1" applyFont="1" applyFill="1" applyBorder="1" applyAlignment="1">
      <alignment horizontal="center" vertical="center"/>
    </xf>
    <xf numFmtId="1" fontId="19" fillId="6" borderId="32" xfId="0" applyNumberFormat="1" applyFont="1" applyFill="1" applyBorder="1" applyAlignment="1">
      <alignment horizontal="center" vertical="center"/>
    </xf>
    <xf numFmtId="1" fontId="19" fillId="6" borderId="31" xfId="0" applyNumberFormat="1" applyFont="1" applyFill="1" applyBorder="1" applyAlignment="1">
      <alignment horizontal="center" vertical="center"/>
    </xf>
    <xf numFmtId="1" fontId="19" fillId="6" borderId="38" xfId="0" applyNumberFormat="1" applyFont="1" applyFill="1" applyBorder="1" applyAlignment="1">
      <alignment horizontal="center" vertical="center"/>
    </xf>
    <xf numFmtId="1" fontId="19" fillId="6" borderId="0" xfId="0" applyNumberFormat="1" applyFont="1" applyFill="1" applyBorder="1" applyAlignment="1">
      <alignment horizontal="center" vertical="center"/>
    </xf>
    <xf numFmtId="1" fontId="19" fillId="6" borderId="34" xfId="0" applyNumberFormat="1" applyFont="1" applyFill="1" applyBorder="1" applyAlignment="1">
      <alignment horizontal="center" vertical="center"/>
    </xf>
    <xf numFmtId="1" fontId="19" fillId="6" borderId="39" xfId="0" applyNumberFormat="1" applyFont="1" applyFill="1" applyBorder="1" applyAlignment="1">
      <alignment horizontal="center" vertical="center"/>
    </xf>
    <xf numFmtId="1" fontId="19" fillId="6" borderId="35" xfId="0" applyNumberFormat="1" applyFont="1" applyFill="1" applyBorder="1" applyAlignment="1">
      <alignment horizontal="center" vertical="center"/>
    </xf>
    <xf numFmtId="1" fontId="19" fillId="6" borderId="25" xfId="0" applyNumberFormat="1" applyFont="1" applyFill="1" applyBorder="1" applyAlignment="1">
      <alignment horizontal="center" vertical="center"/>
    </xf>
    <xf numFmtId="2" fontId="16" fillId="2" borderId="39" xfId="0" applyNumberFormat="1" applyFont="1" applyFill="1" applyBorder="1" applyAlignment="1">
      <alignment horizontal="left" vertical="center"/>
    </xf>
    <xf numFmtId="2" fontId="16" fillId="2" borderId="25" xfId="0" applyNumberFormat="1" applyFont="1" applyFill="1" applyBorder="1" applyAlignment="1">
      <alignment horizontal="left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2" fontId="17" fillId="2" borderId="39" xfId="0" applyNumberFormat="1" applyFont="1" applyFill="1" applyBorder="1" applyAlignment="1">
      <alignment horizontal="left" vertical="center"/>
    </xf>
    <xf numFmtId="2" fontId="17" fillId="2" borderId="25" xfId="0" applyNumberFormat="1" applyFont="1" applyFill="1" applyBorder="1" applyAlignment="1">
      <alignment horizontal="left" vertical="center"/>
    </xf>
    <xf numFmtId="2" fontId="19" fillId="6" borderId="22" xfId="0" applyNumberFormat="1" applyFont="1" applyFill="1" applyBorder="1" applyAlignment="1">
      <alignment horizontal="center" vertical="center"/>
    </xf>
    <xf numFmtId="2" fontId="19" fillId="6" borderId="32" xfId="0" applyNumberFormat="1" applyFont="1" applyFill="1" applyBorder="1" applyAlignment="1">
      <alignment horizontal="center" vertical="center"/>
    </xf>
    <xf numFmtId="2" fontId="19" fillId="6" borderId="31" xfId="0" applyNumberFormat="1" applyFont="1" applyFill="1" applyBorder="1" applyAlignment="1">
      <alignment horizontal="center" vertical="center"/>
    </xf>
    <xf numFmtId="2" fontId="19" fillId="6" borderId="38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center" vertical="center"/>
    </xf>
    <xf numFmtId="2" fontId="19" fillId="6" borderId="39" xfId="0" applyNumberFormat="1" applyFont="1" applyFill="1" applyBorder="1" applyAlignment="1">
      <alignment horizontal="center" vertical="center"/>
    </xf>
    <xf numFmtId="2" fontId="19" fillId="6" borderId="35" xfId="0" applyNumberFormat="1" applyFont="1" applyFill="1" applyBorder="1" applyAlignment="1">
      <alignment horizontal="center" vertical="center"/>
    </xf>
    <xf numFmtId="2" fontId="19" fillId="6" borderId="25" xfId="0" applyNumberFormat="1" applyFont="1" applyFill="1" applyBorder="1" applyAlignment="1">
      <alignment horizontal="center" vertical="center"/>
    </xf>
  </cellXfs>
  <cellStyles count="5">
    <cellStyle name="Čárka" xfId="1" builtinId="3"/>
    <cellStyle name="Hypertextový odkaz" xfId="4" builtinId="8"/>
    <cellStyle name="Měna" xfId="3" builtinId="4"/>
    <cellStyle name="Normální" xfId="0" builtinId="0"/>
    <cellStyle name="Normální 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1637888</xdr:colOff>
      <xdr:row>0</xdr:row>
      <xdr:rowOff>56197</xdr:rowOff>
    </xdr:from>
    <xdr:to>
      <xdr:col>5</xdr:col>
      <xdr:colOff>2434591</xdr:colOff>
      <xdr:row>0</xdr:row>
      <xdr:rowOff>533399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638" y="56197"/>
          <a:ext cx="796703" cy="47720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174624</xdr:colOff>
      <xdr:row>0</xdr:row>
      <xdr:rowOff>146141</xdr:rowOff>
    </xdr:from>
    <xdr:to>
      <xdr:col>16</xdr:col>
      <xdr:colOff>1308597</xdr:colOff>
      <xdr:row>3</xdr:row>
      <xdr:rowOff>173788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81124" y="146141"/>
          <a:ext cx="1126353" cy="55977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150934</xdr:colOff>
      <xdr:row>0</xdr:row>
      <xdr:rowOff>94161</xdr:rowOff>
    </xdr:from>
    <xdr:to>
      <xdr:col>11</xdr:col>
      <xdr:colOff>947511</xdr:colOff>
      <xdr:row>0</xdr:row>
      <xdr:rowOff>487952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5541" y="94161"/>
          <a:ext cx="796577" cy="39379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317500</xdr:colOff>
      <xdr:row>0</xdr:row>
      <xdr:rowOff>139539</xdr:rowOff>
    </xdr:from>
    <xdr:to>
      <xdr:col>16</xdr:col>
      <xdr:colOff>1365451</xdr:colOff>
      <xdr:row>4</xdr:row>
      <xdr:rowOff>4443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1250" y="139539"/>
          <a:ext cx="1047951" cy="5570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77470</xdr:colOff>
      <xdr:row>0</xdr:row>
      <xdr:rowOff>164456</xdr:rowOff>
    </xdr:from>
    <xdr:to>
      <xdr:col>10</xdr:col>
      <xdr:colOff>1170206</xdr:colOff>
      <xdr:row>0</xdr:row>
      <xdr:rowOff>714316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5345" y="164456"/>
          <a:ext cx="1098451" cy="5555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379868</xdr:colOff>
      <xdr:row>0</xdr:row>
      <xdr:rowOff>114934</xdr:rowOff>
    </xdr:from>
    <xdr:to>
      <xdr:col>11</xdr:col>
      <xdr:colOff>1521914</xdr:colOff>
      <xdr:row>3</xdr:row>
      <xdr:rowOff>45719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8493" y="114934"/>
          <a:ext cx="1142046" cy="64516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325104</xdr:colOff>
      <xdr:row>0</xdr:row>
      <xdr:rowOff>145052</xdr:rowOff>
    </xdr:from>
    <xdr:to>
      <xdr:col>16</xdr:col>
      <xdr:colOff>1420494</xdr:colOff>
      <xdr:row>4</xdr:row>
      <xdr:rowOff>17780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41979" y="145052"/>
          <a:ext cx="1095390" cy="6347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383242</xdr:colOff>
      <xdr:row>0</xdr:row>
      <xdr:rowOff>107717</xdr:rowOff>
    </xdr:from>
    <xdr:to>
      <xdr:col>10</xdr:col>
      <xdr:colOff>1121648</xdr:colOff>
      <xdr:row>0</xdr:row>
      <xdr:rowOff>522830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6507" y="107717"/>
          <a:ext cx="746026" cy="41892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0</xdr:row>
      <xdr:rowOff>76200</xdr:rowOff>
    </xdr:from>
    <xdr:to>
      <xdr:col>11</xdr:col>
      <xdr:colOff>1734641</xdr:colOff>
      <xdr:row>3</xdr:row>
      <xdr:rowOff>102870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2575" y="76200"/>
          <a:ext cx="1126946" cy="60198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E10" sqref="E10:F10"/>
    </sheetView>
  </sheetViews>
  <sheetFormatPr defaultRowHeight="15"/>
  <cols>
    <col min="1" max="1" width="7.5703125" customWidth="1"/>
    <col min="2" max="2" width="42.28515625" customWidth="1"/>
    <col min="3" max="3" width="25.28515625" customWidth="1"/>
    <col min="4" max="4" width="30.28515625" customWidth="1"/>
    <col min="6" max="6" width="38.140625" customWidth="1"/>
  </cols>
  <sheetData>
    <row r="1" spans="1:6" ht="46.5" customHeight="1" thickBot="1">
      <c r="A1" s="359" t="s">
        <v>1887</v>
      </c>
      <c r="B1" s="360"/>
      <c r="C1" s="360"/>
      <c r="D1" s="360"/>
      <c r="E1" s="360"/>
      <c r="F1" s="361"/>
    </row>
    <row r="2" spans="1:6" ht="15.75">
      <c r="A2" s="362" t="s">
        <v>2075</v>
      </c>
      <c r="B2" s="363"/>
      <c r="C2" s="363"/>
      <c r="D2" s="363"/>
      <c r="E2" s="363"/>
      <c r="F2" s="364"/>
    </row>
    <row r="3" spans="1:6" ht="16.5" thickBot="1">
      <c r="A3" s="365" t="s">
        <v>0</v>
      </c>
      <c r="B3" s="366"/>
      <c r="C3" s="366"/>
      <c r="D3" s="366"/>
      <c r="E3" s="366"/>
      <c r="F3" s="367"/>
    </row>
    <row r="4" spans="1:6" ht="15.75" thickBot="1">
      <c r="A4" s="125" t="s">
        <v>1841</v>
      </c>
      <c r="B4" s="194" t="s">
        <v>1840</v>
      </c>
      <c r="C4" s="357" t="s">
        <v>1839</v>
      </c>
      <c r="D4" s="358"/>
      <c r="E4" s="368" t="s">
        <v>1880</v>
      </c>
      <c r="F4" s="369"/>
    </row>
    <row r="5" spans="1:6">
      <c r="A5" s="128">
        <v>1</v>
      </c>
      <c r="B5" s="126" t="s">
        <v>1843</v>
      </c>
      <c r="C5" s="351">
        <f>'1. VBD'!M231</f>
        <v>0</v>
      </c>
      <c r="D5" s="352"/>
      <c r="E5" s="351">
        <f>'1. VBD'!Q231</f>
        <v>0</v>
      </c>
      <c r="F5" s="352"/>
    </row>
    <row r="6" spans="1:6">
      <c r="A6" s="129">
        <v>2</v>
      </c>
      <c r="B6" s="127" t="s">
        <v>1842</v>
      </c>
      <c r="C6" s="334">
        <f>'2. Broušení a povlakování VBD'!L28</f>
        <v>0</v>
      </c>
      <c r="D6" s="335"/>
      <c r="E6" s="351">
        <f>'2. Broušení a povlakování VBD'!L28</f>
        <v>0</v>
      </c>
      <c r="F6" s="352"/>
    </row>
    <row r="7" spans="1:6">
      <c r="A7" s="129">
        <v>3</v>
      </c>
      <c r="B7" s="127" t="s">
        <v>1845</v>
      </c>
      <c r="C7" s="334">
        <f>'3. Nástroje'!M489</f>
        <v>0</v>
      </c>
      <c r="D7" s="335"/>
      <c r="E7" s="351">
        <f>'3. Nástroje'!Q489</f>
        <v>0</v>
      </c>
      <c r="F7" s="352"/>
    </row>
    <row r="8" spans="1:6">
      <c r="A8" s="129">
        <v>4</v>
      </c>
      <c r="B8" s="127" t="s">
        <v>1846</v>
      </c>
      <c r="C8" s="334">
        <f>'4. Broušení a povlakování nástr'!K175</f>
        <v>0</v>
      </c>
      <c r="D8" s="335"/>
      <c r="E8" s="351">
        <f>'4. Broušení a povlakování nástr'!K175</f>
        <v>0</v>
      </c>
      <c r="F8" s="352"/>
    </row>
    <row r="9" spans="1:6">
      <c r="A9" s="203">
        <v>5</v>
      </c>
      <c r="B9" s="202" t="s">
        <v>1847</v>
      </c>
      <c r="C9" s="334">
        <f>'5. Ostatní nástroje a příslušen'!H150</f>
        <v>0</v>
      </c>
      <c r="D9" s="335"/>
      <c r="E9" s="351">
        <f>'5. Ostatní nástroje a příslušen'!L150</f>
        <v>0</v>
      </c>
      <c r="F9" s="352"/>
    </row>
    <row r="10" spans="1:6">
      <c r="A10" s="129">
        <v>6</v>
      </c>
      <c r="B10" s="126" t="s">
        <v>2074</v>
      </c>
      <c r="C10" s="334">
        <f>'6. Nástroje - SPEC'!M17</f>
        <v>0</v>
      </c>
      <c r="D10" s="335"/>
      <c r="E10" s="334">
        <f>'6. Nástroje - SPEC'!Q17</f>
        <v>0</v>
      </c>
      <c r="F10" s="335"/>
    </row>
    <row r="11" spans="1:6">
      <c r="A11" s="129">
        <v>7</v>
      </c>
      <c r="B11" s="202" t="s">
        <v>2070</v>
      </c>
      <c r="C11" s="334">
        <f>'7. Brouš. a povlak. nástr. SPEC'!K6</f>
        <v>0</v>
      </c>
      <c r="D11" s="335"/>
      <c r="E11" s="334">
        <f>'7. Brouš. a povlak. nástr. SPEC'!K6</f>
        <v>0</v>
      </c>
      <c r="F11" s="335"/>
    </row>
    <row r="12" spans="1:6" ht="15.75" thickBot="1">
      <c r="A12" s="204">
        <v>8</v>
      </c>
      <c r="B12" s="201" t="s">
        <v>2073</v>
      </c>
      <c r="C12" s="351">
        <f>'8. Ostatní nástr. a přísl. SPEC'!H101</f>
        <v>0</v>
      </c>
      <c r="D12" s="352"/>
      <c r="E12" s="355">
        <f>'8. Ostatní nástr. a přísl. SPEC'!L101</f>
        <v>0</v>
      </c>
      <c r="F12" s="356"/>
    </row>
    <row r="13" spans="1:6" ht="15.75" thickBot="1">
      <c r="A13" s="205" t="s">
        <v>1853</v>
      </c>
      <c r="B13" s="206"/>
      <c r="C13" s="346">
        <f>SUM(C5:D12)</f>
        <v>0</v>
      </c>
      <c r="D13" s="347"/>
      <c r="E13" s="353">
        <f>SUM(E5:F12)</f>
        <v>0</v>
      </c>
      <c r="F13" s="354"/>
    </row>
    <row r="14" spans="1:6">
      <c r="A14" s="338" t="s">
        <v>441</v>
      </c>
      <c r="B14" s="339"/>
      <c r="C14" s="348"/>
      <c r="D14" s="349"/>
      <c r="E14" s="349"/>
      <c r="F14" s="350"/>
    </row>
    <row r="15" spans="1:6">
      <c r="A15" s="332" t="s">
        <v>442</v>
      </c>
      <c r="B15" s="333"/>
      <c r="C15" s="340"/>
      <c r="D15" s="341"/>
      <c r="E15" s="341"/>
      <c r="F15" s="342"/>
    </row>
    <row r="16" spans="1:6" ht="73.900000000000006" customHeight="1" thickBot="1">
      <c r="A16" s="336" t="s">
        <v>443</v>
      </c>
      <c r="B16" s="337"/>
      <c r="C16" s="343"/>
      <c r="D16" s="344"/>
      <c r="E16" s="344"/>
      <c r="F16" s="345"/>
    </row>
  </sheetData>
  <protectedRanges>
    <protectedRange sqref="C14:D16" name="Oblast1"/>
  </protectedRanges>
  <mergeCells count="29">
    <mergeCell ref="C4:D4"/>
    <mergeCell ref="C5:D5"/>
    <mergeCell ref="C6:D6"/>
    <mergeCell ref="A1:F1"/>
    <mergeCell ref="A2:F2"/>
    <mergeCell ref="A3:F3"/>
    <mergeCell ref="E4:F4"/>
    <mergeCell ref="E5:F5"/>
    <mergeCell ref="E6:F6"/>
    <mergeCell ref="C7:D7"/>
    <mergeCell ref="C8:D8"/>
    <mergeCell ref="C9:D9"/>
    <mergeCell ref="C13:D13"/>
    <mergeCell ref="C14:F14"/>
    <mergeCell ref="E9:F9"/>
    <mergeCell ref="E13:F13"/>
    <mergeCell ref="C10:D10"/>
    <mergeCell ref="C12:D12"/>
    <mergeCell ref="E10:F10"/>
    <mergeCell ref="E12:F12"/>
    <mergeCell ref="E7:F7"/>
    <mergeCell ref="E8:F8"/>
    <mergeCell ref="A15:B15"/>
    <mergeCell ref="C11:D11"/>
    <mergeCell ref="E11:F11"/>
    <mergeCell ref="A16:B16"/>
    <mergeCell ref="A14:B14"/>
    <mergeCell ref="C15:F15"/>
    <mergeCell ref="C16:F16"/>
  </mergeCells>
  <hyperlinks>
    <hyperlink ref="B5" location="'1. VBD'!A1" display="Vyměnitelné břitové destičky (VBD)" xr:uid="{00000000-0004-0000-0000-000000000000}"/>
    <hyperlink ref="B6" location="'2. Broušení a povlakování VBD'!A1" display="Broušení a povlakování VBD" xr:uid="{00000000-0004-0000-0000-000001000000}"/>
    <hyperlink ref="B7" location="'3. Nástroje'!A1" display="Nástroje" xr:uid="{00000000-0004-0000-0000-000002000000}"/>
    <hyperlink ref="B8" location="'4. Broušení a povlakování nástr'!A1" display="Broušení a povlakování nástrojů" xr:uid="{00000000-0004-0000-0000-000003000000}"/>
    <hyperlink ref="B9" location="'5. Ostatní nástroje a příslušen'!A1" display="Ostatní nástroje a příslušenství" xr:uid="{00000000-0004-0000-0000-000004000000}"/>
    <hyperlink ref="B10" location="'6. Nástroje - SPEC'!A1" display="Nástroje - SPECIÁLNÍ" xr:uid="{00000000-0004-0000-0000-000005000000}"/>
    <hyperlink ref="B11" location="'7. Brouš. a povlak. nástr. SPEC'!A1" display="Brouš. a povlak. nástr. SPEC" xr:uid="{00000000-0004-0000-0000-000006000000}"/>
    <hyperlink ref="B12" location="'8. Ostatní nástr. a přísl. SPEC'!A1" display="Ostatní nástr. a přísl. SPEC" xr:uid="{00000000-0004-0000-0000-000007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5"/>
  <sheetViews>
    <sheetView tabSelected="1" zoomScale="60" zoomScaleNormal="60" workbookViewId="0">
      <selection activeCell="O6" sqref="N1:O1048576"/>
    </sheetView>
  </sheetViews>
  <sheetFormatPr defaultColWidth="9.28515625" defaultRowHeight="15"/>
  <cols>
    <col min="1" max="1" width="21" style="105" bestFit="1" customWidth="1"/>
    <col min="2" max="2" width="15.5703125" style="1" bestFit="1" customWidth="1"/>
    <col min="3" max="3" width="79.28515625" style="1" bestFit="1" customWidth="1"/>
    <col min="4" max="4" width="32.28515625" style="1" bestFit="1" customWidth="1"/>
    <col min="5" max="5" width="18.28515625" style="1" bestFit="1" customWidth="1"/>
    <col min="6" max="6" width="8.42578125" style="1" bestFit="1" customWidth="1"/>
    <col min="7" max="7" width="14.7109375" style="1" bestFit="1" customWidth="1"/>
    <col min="8" max="8" width="10.28515625" style="132" bestFit="1" customWidth="1"/>
    <col min="9" max="9" width="10.5703125" style="132" bestFit="1" customWidth="1"/>
    <col min="10" max="11" width="13.7109375" style="1" bestFit="1" customWidth="1"/>
    <col min="12" max="12" width="17.28515625" style="1" bestFit="1" customWidth="1"/>
    <col min="13" max="13" width="22.7109375" style="1" bestFit="1" customWidth="1"/>
    <col min="14" max="15" width="65.28515625" style="1" customWidth="1"/>
    <col min="16" max="16" width="21.7109375" style="1" bestFit="1" customWidth="1"/>
    <col min="17" max="17" width="22.140625" style="1" bestFit="1" customWidth="1"/>
    <col min="18" max="18" width="18.5703125" style="1" customWidth="1"/>
    <col min="19" max="16384" width="9.28515625" style="1"/>
  </cols>
  <sheetData>
    <row r="1" spans="1:17" ht="14.65" customHeight="1">
      <c r="A1" s="375" t="s">
        <v>1849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</row>
    <row r="2" spans="1:17" ht="15" customHeight="1">
      <c r="A2" s="378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80"/>
    </row>
    <row r="3" spans="1:17" ht="14.45" customHeigh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80"/>
    </row>
    <row r="4" spans="1:17" ht="14.45" customHeight="1">
      <c r="A4" s="378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80"/>
    </row>
    <row r="5" spans="1:17" ht="15" customHeight="1" thickBot="1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79"/>
      <c r="O5" s="379"/>
      <c r="P5" s="379"/>
      <c r="Q5" s="380"/>
    </row>
    <row r="6" spans="1:17" ht="56.25" customHeight="1" thickBot="1">
      <c r="A6" s="117" t="s">
        <v>1</v>
      </c>
      <c r="B6" s="12" t="s">
        <v>2</v>
      </c>
      <c r="C6" s="12" t="s">
        <v>3</v>
      </c>
      <c r="D6" s="12" t="s">
        <v>1881</v>
      </c>
      <c r="E6" s="12" t="s">
        <v>4</v>
      </c>
      <c r="F6" s="12" t="s">
        <v>5</v>
      </c>
      <c r="G6" s="12" t="s">
        <v>1883</v>
      </c>
      <c r="H6" s="130" t="s">
        <v>1884</v>
      </c>
      <c r="I6" s="130" t="s">
        <v>1885</v>
      </c>
      <c r="J6" s="12" t="s">
        <v>9</v>
      </c>
      <c r="K6" s="12" t="s">
        <v>10</v>
      </c>
      <c r="L6" s="12" t="s">
        <v>12</v>
      </c>
      <c r="M6" s="153" t="s">
        <v>13</v>
      </c>
      <c r="N6" s="192" t="s">
        <v>1874</v>
      </c>
      <c r="O6" s="189" t="s">
        <v>1875</v>
      </c>
      <c r="P6" s="189" t="s">
        <v>1876</v>
      </c>
      <c r="Q6" s="193" t="s">
        <v>1877</v>
      </c>
    </row>
    <row r="7" spans="1:17">
      <c r="A7" s="118">
        <v>411436108600</v>
      </c>
      <c r="B7" s="14" t="s">
        <v>14</v>
      </c>
      <c r="C7" s="14" t="s">
        <v>15</v>
      </c>
      <c r="D7" s="14" t="s">
        <v>16</v>
      </c>
      <c r="E7" s="44" t="s">
        <v>17</v>
      </c>
      <c r="F7" s="45" t="s">
        <v>18</v>
      </c>
      <c r="G7" s="82">
        <v>100</v>
      </c>
      <c r="H7" s="82">
        <v>10</v>
      </c>
      <c r="I7" s="82">
        <v>30</v>
      </c>
      <c r="J7" s="45"/>
      <c r="K7" s="15" t="s">
        <v>19</v>
      </c>
      <c r="L7" s="306"/>
      <c r="M7" s="154">
        <f t="shared" ref="M7:M69" si="0">G7*L7</f>
        <v>0</v>
      </c>
      <c r="N7" s="309"/>
      <c r="O7" s="310"/>
      <c r="P7" s="304"/>
      <c r="Q7" s="305">
        <f>G7*P7</f>
        <v>0</v>
      </c>
    </row>
    <row r="8" spans="1:17">
      <c r="A8" s="28">
        <v>414920043600</v>
      </c>
      <c r="B8" s="2" t="s">
        <v>20</v>
      </c>
      <c r="C8" s="2" t="s">
        <v>21</v>
      </c>
      <c r="D8" s="2" t="s">
        <v>22</v>
      </c>
      <c r="E8" s="8" t="s">
        <v>23</v>
      </c>
      <c r="F8" s="7" t="s">
        <v>18</v>
      </c>
      <c r="G8" s="83">
        <v>280</v>
      </c>
      <c r="H8" s="83">
        <v>20</v>
      </c>
      <c r="I8" s="83">
        <v>40</v>
      </c>
      <c r="J8" s="7"/>
      <c r="K8" s="3" t="s">
        <v>19</v>
      </c>
      <c r="L8" s="307"/>
      <c r="M8" s="155">
        <f t="shared" si="0"/>
        <v>0</v>
      </c>
      <c r="N8" s="311"/>
      <c r="O8" s="312"/>
      <c r="P8" s="115"/>
      <c r="Q8" s="301">
        <f t="shared" ref="Q8:Q71" si="1">G8*P8</f>
        <v>0</v>
      </c>
    </row>
    <row r="9" spans="1:17">
      <c r="A9" s="28">
        <v>411433289500</v>
      </c>
      <c r="B9" s="2" t="s">
        <v>24</v>
      </c>
      <c r="C9" s="2" t="s">
        <v>25</v>
      </c>
      <c r="D9" s="2" t="s">
        <v>26</v>
      </c>
      <c r="E9" s="8" t="s">
        <v>23</v>
      </c>
      <c r="F9" s="7" t="s">
        <v>18</v>
      </c>
      <c r="G9" s="83">
        <v>60</v>
      </c>
      <c r="H9" s="83">
        <v>10</v>
      </c>
      <c r="I9" s="83">
        <v>20</v>
      </c>
      <c r="J9" s="7"/>
      <c r="K9" s="3" t="s">
        <v>19</v>
      </c>
      <c r="L9" s="307"/>
      <c r="M9" s="155">
        <f t="shared" si="0"/>
        <v>0</v>
      </c>
      <c r="N9" s="311"/>
      <c r="O9" s="312"/>
      <c r="P9" s="115"/>
      <c r="Q9" s="301">
        <f t="shared" si="1"/>
        <v>0</v>
      </c>
    </row>
    <row r="10" spans="1:17">
      <c r="A10" s="28">
        <v>411433100300</v>
      </c>
      <c r="B10" s="2" t="s">
        <v>20</v>
      </c>
      <c r="C10" s="2" t="s">
        <v>27</v>
      </c>
      <c r="D10" s="2" t="s">
        <v>28</v>
      </c>
      <c r="E10" s="8" t="s">
        <v>23</v>
      </c>
      <c r="F10" s="7" t="s">
        <v>18</v>
      </c>
      <c r="G10" s="83">
        <v>10</v>
      </c>
      <c r="H10" s="83">
        <v>5</v>
      </c>
      <c r="I10" s="83">
        <v>15</v>
      </c>
      <c r="J10" s="7"/>
      <c r="K10" s="3" t="s">
        <v>19</v>
      </c>
      <c r="L10" s="307"/>
      <c r="M10" s="155">
        <f t="shared" si="0"/>
        <v>0</v>
      </c>
      <c r="N10" s="311"/>
      <c r="O10" s="312"/>
      <c r="P10" s="115"/>
      <c r="Q10" s="301">
        <f t="shared" si="1"/>
        <v>0</v>
      </c>
    </row>
    <row r="11" spans="1:17" s="31" customFormat="1">
      <c r="A11" s="119">
        <v>411436108500</v>
      </c>
      <c r="B11" s="29" t="s">
        <v>20</v>
      </c>
      <c r="C11" s="29" t="s">
        <v>30</v>
      </c>
      <c r="D11" s="29" t="s">
        <v>31</v>
      </c>
      <c r="E11" s="47" t="s">
        <v>119</v>
      </c>
      <c r="F11" s="48" t="s">
        <v>18</v>
      </c>
      <c r="G11" s="131">
        <v>40</v>
      </c>
      <c r="H11" s="131">
        <v>20</v>
      </c>
      <c r="I11" s="131">
        <v>30</v>
      </c>
      <c r="J11" s="48"/>
      <c r="K11" s="30" t="s">
        <v>19</v>
      </c>
      <c r="L11" s="307"/>
      <c r="M11" s="156">
        <f t="shared" si="0"/>
        <v>0</v>
      </c>
      <c r="N11" s="311"/>
      <c r="O11" s="312"/>
      <c r="P11" s="115"/>
      <c r="Q11" s="301">
        <f t="shared" si="1"/>
        <v>0</v>
      </c>
    </row>
    <row r="12" spans="1:17">
      <c r="A12" s="28">
        <v>411433206100</v>
      </c>
      <c r="B12" s="2" t="s">
        <v>24</v>
      </c>
      <c r="C12" s="2" t="s">
        <v>32</v>
      </c>
      <c r="D12" s="2" t="s">
        <v>33</v>
      </c>
      <c r="E12" s="8" t="s">
        <v>34</v>
      </c>
      <c r="F12" s="7" t="s">
        <v>18</v>
      </c>
      <c r="G12" s="83">
        <v>40</v>
      </c>
      <c r="H12" s="83">
        <v>2</v>
      </c>
      <c r="I12" s="83">
        <v>4</v>
      </c>
      <c r="J12" s="7"/>
      <c r="K12" s="3" t="s">
        <v>19</v>
      </c>
      <c r="L12" s="307"/>
      <c r="M12" s="155">
        <f t="shared" si="0"/>
        <v>0</v>
      </c>
      <c r="N12" s="311"/>
      <c r="O12" s="312"/>
      <c r="P12" s="115"/>
      <c r="Q12" s="301">
        <f t="shared" si="1"/>
        <v>0</v>
      </c>
    </row>
    <row r="13" spans="1:17">
      <c r="A13" s="28">
        <v>411433196000</v>
      </c>
      <c r="B13" s="2" t="s">
        <v>24</v>
      </c>
      <c r="C13" s="2" t="s">
        <v>35</v>
      </c>
      <c r="D13" s="2" t="s">
        <v>36</v>
      </c>
      <c r="E13" s="8" t="s">
        <v>34</v>
      </c>
      <c r="F13" s="7" t="s">
        <v>18</v>
      </c>
      <c r="G13" s="83">
        <v>20</v>
      </c>
      <c r="H13" s="83">
        <v>2</v>
      </c>
      <c r="I13" s="83">
        <v>3</v>
      </c>
      <c r="J13" s="7"/>
      <c r="K13" s="3" t="s">
        <v>19</v>
      </c>
      <c r="L13" s="307"/>
      <c r="M13" s="155">
        <f t="shared" si="0"/>
        <v>0</v>
      </c>
      <c r="N13" s="311"/>
      <c r="O13" s="312"/>
      <c r="P13" s="115"/>
      <c r="Q13" s="301">
        <f t="shared" si="1"/>
        <v>0</v>
      </c>
    </row>
    <row r="14" spans="1:17">
      <c r="A14" s="28">
        <v>411433197000</v>
      </c>
      <c r="B14" s="2" t="s">
        <v>24</v>
      </c>
      <c r="C14" s="2" t="s">
        <v>37</v>
      </c>
      <c r="D14" s="2" t="s">
        <v>38</v>
      </c>
      <c r="E14" s="8" t="s">
        <v>34</v>
      </c>
      <c r="F14" s="7" t="s">
        <v>18</v>
      </c>
      <c r="G14" s="83">
        <v>60</v>
      </c>
      <c r="H14" s="83">
        <v>3</v>
      </c>
      <c r="I14" s="83">
        <v>5</v>
      </c>
      <c r="J14" s="7"/>
      <c r="K14" s="3" t="s">
        <v>19</v>
      </c>
      <c r="L14" s="307"/>
      <c r="M14" s="155">
        <f t="shared" si="0"/>
        <v>0</v>
      </c>
      <c r="N14" s="311"/>
      <c r="O14" s="312"/>
      <c r="P14" s="115"/>
      <c r="Q14" s="301">
        <f t="shared" si="1"/>
        <v>0</v>
      </c>
    </row>
    <row r="15" spans="1:17">
      <c r="A15" s="28">
        <v>411433202800</v>
      </c>
      <c r="B15" s="2" t="s">
        <v>24</v>
      </c>
      <c r="C15" s="2" t="s">
        <v>39</v>
      </c>
      <c r="D15" s="2" t="s">
        <v>40</v>
      </c>
      <c r="E15" s="8" t="s">
        <v>34</v>
      </c>
      <c r="F15" s="7" t="s">
        <v>18</v>
      </c>
      <c r="G15" s="83">
        <v>120</v>
      </c>
      <c r="H15" s="83">
        <v>3</v>
      </c>
      <c r="I15" s="83">
        <v>5</v>
      </c>
      <c r="J15" s="7"/>
      <c r="K15" s="3" t="s">
        <v>19</v>
      </c>
      <c r="L15" s="307"/>
      <c r="M15" s="155">
        <f t="shared" si="0"/>
        <v>0</v>
      </c>
      <c r="N15" s="311"/>
      <c r="O15" s="312"/>
      <c r="P15" s="115"/>
      <c r="Q15" s="301">
        <f t="shared" si="1"/>
        <v>0</v>
      </c>
    </row>
    <row r="16" spans="1:17">
      <c r="A16" s="28">
        <v>411433194500</v>
      </c>
      <c r="B16" s="2" t="s">
        <v>24</v>
      </c>
      <c r="C16" s="2" t="s">
        <v>41</v>
      </c>
      <c r="D16" s="2" t="s">
        <v>42</v>
      </c>
      <c r="E16" s="8" t="s">
        <v>34</v>
      </c>
      <c r="F16" s="7" t="s">
        <v>18</v>
      </c>
      <c r="G16" s="83">
        <v>30</v>
      </c>
      <c r="H16" s="83">
        <v>2</v>
      </c>
      <c r="I16" s="83">
        <v>4</v>
      </c>
      <c r="J16" s="7"/>
      <c r="K16" s="3" t="s">
        <v>19</v>
      </c>
      <c r="L16" s="307"/>
      <c r="M16" s="155">
        <f t="shared" si="0"/>
        <v>0</v>
      </c>
      <c r="N16" s="311"/>
      <c r="O16" s="312"/>
      <c r="P16" s="115"/>
      <c r="Q16" s="301">
        <f t="shared" si="1"/>
        <v>0</v>
      </c>
    </row>
    <row r="17" spans="1:17">
      <c r="A17" s="28">
        <v>411433199000</v>
      </c>
      <c r="B17" s="2" t="s">
        <v>24</v>
      </c>
      <c r="C17" s="2" t="s">
        <v>43</v>
      </c>
      <c r="D17" s="2" t="s">
        <v>44</v>
      </c>
      <c r="E17" s="8" t="s">
        <v>34</v>
      </c>
      <c r="F17" s="7" t="s">
        <v>18</v>
      </c>
      <c r="G17" s="83">
        <v>80</v>
      </c>
      <c r="H17" s="83">
        <v>2</v>
      </c>
      <c r="I17" s="83">
        <v>4</v>
      </c>
      <c r="J17" s="7"/>
      <c r="K17" s="3" t="s">
        <v>19</v>
      </c>
      <c r="L17" s="307"/>
      <c r="M17" s="155">
        <f t="shared" si="0"/>
        <v>0</v>
      </c>
      <c r="N17" s="311"/>
      <c r="O17" s="312"/>
      <c r="P17" s="115"/>
      <c r="Q17" s="301">
        <f t="shared" si="1"/>
        <v>0</v>
      </c>
    </row>
    <row r="18" spans="1:17">
      <c r="A18" s="28">
        <v>411433197300</v>
      </c>
      <c r="B18" s="2" t="s">
        <v>24</v>
      </c>
      <c r="C18" s="2" t="s">
        <v>45</v>
      </c>
      <c r="D18" s="2" t="s">
        <v>46</v>
      </c>
      <c r="E18" s="8" t="s">
        <v>34</v>
      </c>
      <c r="F18" s="7" t="s">
        <v>18</v>
      </c>
      <c r="G18" s="83">
        <v>10</v>
      </c>
      <c r="H18" s="83">
        <v>2</v>
      </c>
      <c r="I18" s="83">
        <v>4</v>
      </c>
      <c r="J18" s="7"/>
      <c r="K18" s="3" t="s">
        <v>19</v>
      </c>
      <c r="L18" s="307"/>
      <c r="M18" s="155">
        <f t="shared" si="0"/>
        <v>0</v>
      </c>
      <c r="N18" s="311"/>
      <c r="O18" s="312"/>
      <c r="P18" s="115"/>
      <c r="Q18" s="301">
        <f t="shared" si="1"/>
        <v>0</v>
      </c>
    </row>
    <row r="19" spans="1:17">
      <c r="A19" s="28">
        <v>411433950600</v>
      </c>
      <c r="B19" s="2" t="s">
        <v>24</v>
      </c>
      <c r="C19" s="2" t="s">
        <v>47</v>
      </c>
      <c r="D19" s="2" t="s">
        <v>48</v>
      </c>
      <c r="E19" s="8" t="s">
        <v>34</v>
      </c>
      <c r="F19" s="7" t="s">
        <v>18</v>
      </c>
      <c r="G19" s="83">
        <v>20</v>
      </c>
      <c r="H19" s="83">
        <v>2</v>
      </c>
      <c r="I19" s="83">
        <v>4</v>
      </c>
      <c r="J19" s="7"/>
      <c r="K19" s="3" t="s">
        <v>19</v>
      </c>
      <c r="L19" s="307"/>
      <c r="M19" s="155">
        <f t="shared" si="0"/>
        <v>0</v>
      </c>
      <c r="N19" s="311"/>
      <c r="O19" s="312"/>
      <c r="P19" s="115"/>
      <c r="Q19" s="301">
        <f t="shared" si="1"/>
        <v>0</v>
      </c>
    </row>
    <row r="20" spans="1:17">
      <c r="A20" s="28">
        <v>411433196500</v>
      </c>
      <c r="B20" s="2" t="s">
        <v>24</v>
      </c>
      <c r="C20" s="2" t="s">
        <v>49</v>
      </c>
      <c r="D20" s="2" t="s">
        <v>50</v>
      </c>
      <c r="E20" s="8" t="s">
        <v>34</v>
      </c>
      <c r="F20" s="7" t="s">
        <v>18</v>
      </c>
      <c r="G20" s="83">
        <v>10</v>
      </c>
      <c r="H20" s="83">
        <v>2</v>
      </c>
      <c r="I20" s="83">
        <v>4</v>
      </c>
      <c r="J20" s="7"/>
      <c r="K20" s="3" t="s">
        <v>19</v>
      </c>
      <c r="L20" s="307"/>
      <c r="M20" s="155">
        <f t="shared" si="0"/>
        <v>0</v>
      </c>
      <c r="N20" s="311"/>
      <c r="O20" s="312"/>
      <c r="P20" s="115"/>
      <c r="Q20" s="301">
        <f t="shared" si="1"/>
        <v>0</v>
      </c>
    </row>
    <row r="21" spans="1:17">
      <c r="A21" s="28">
        <v>411433203200</v>
      </c>
      <c r="B21" s="2" t="s">
        <v>24</v>
      </c>
      <c r="C21" s="2" t="s">
        <v>51</v>
      </c>
      <c r="D21" s="2" t="s">
        <v>52</v>
      </c>
      <c r="E21" s="8" t="s">
        <v>34</v>
      </c>
      <c r="F21" s="7" t="s">
        <v>18</v>
      </c>
      <c r="G21" s="83">
        <v>10</v>
      </c>
      <c r="H21" s="83">
        <v>2</v>
      </c>
      <c r="I21" s="83">
        <v>4</v>
      </c>
      <c r="J21" s="7"/>
      <c r="K21" s="3" t="s">
        <v>19</v>
      </c>
      <c r="L21" s="307"/>
      <c r="M21" s="155">
        <f t="shared" si="0"/>
        <v>0</v>
      </c>
      <c r="N21" s="311"/>
      <c r="O21" s="312"/>
      <c r="P21" s="115"/>
      <c r="Q21" s="301">
        <f t="shared" si="1"/>
        <v>0</v>
      </c>
    </row>
    <row r="22" spans="1:17">
      <c r="A22" s="28">
        <v>411433203400</v>
      </c>
      <c r="B22" s="2" t="s">
        <v>24</v>
      </c>
      <c r="C22" s="2" t="s">
        <v>53</v>
      </c>
      <c r="D22" s="2" t="s">
        <v>54</v>
      </c>
      <c r="E22" s="8" t="s">
        <v>34</v>
      </c>
      <c r="F22" s="7" t="s">
        <v>18</v>
      </c>
      <c r="G22" s="83">
        <v>10</v>
      </c>
      <c r="H22" s="83">
        <v>2</v>
      </c>
      <c r="I22" s="83">
        <v>4</v>
      </c>
      <c r="J22" s="7"/>
      <c r="K22" s="3" t="s">
        <v>19</v>
      </c>
      <c r="L22" s="307"/>
      <c r="M22" s="155">
        <f t="shared" si="0"/>
        <v>0</v>
      </c>
      <c r="N22" s="311"/>
      <c r="O22" s="312"/>
      <c r="P22" s="115"/>
      <c r="Q22" s="301">
        <f t="shared" si="1"/>
        <v>0</v>
      </c>
    </row>
    <row r="23" spans="1:17">
      <c r="A23" s="28">
        <v>411557043500</v>
      </c>
      <c r="B23" s="2" t="s">
        <v>24</v>
      </c>
      <c r="C23" s="2" t="s">
        <v>55</v>
      </c>
      <c r="D23" s="2" t="s">
        <v>56</v>
      </c>
      <c r="E23" s="8" t="s">
        <v>34</v>
      </c>
      <c r="F23" s="7" t="s">
        <v>18</v>
      </c>
      <c r="G23" s="83">
        <v>10</v>
      </c>
      <c r="H23" s="83">
        <v>2</v>
      </c>
      <c r="I23" s="83">
        <v>4</v>
      </c>
      <c r="J23" s="7"/>
      <c r="K23" s="3" t="s">
        <v>19</v>
      </c>
      <c r="L23" s="307"/>
      <c r="M23" s="155">
        <f t="shared" si="0"/>
        <v>0</v>
      </c>
      <c r="N23" s="311"/>
      <c r="O23" s="312"/>
      <c r="P23" s="115"/>
      <c r="Q23" s="301">
        <f t="shared" si="1"/>
        <v>0</v>
      </c>
    </row>
    <row r="24" spans="1:17">
      <c r="A24" s="28">
        <v>411433203000</v>
      </c>
      <c r="B24" s="2" t="s">
        <v>24</v>
      </c>
      <c r="C24" s="2" t="s">
        <v>57</v>
      </c>
      <c r="D24" s="2" t="s">
        <v>58</v>
      </c>
      <c r="E24" s="8" t="s">
        <v>34</v>
      </c>
      <c r="F24" s="7" t="s">
        <v>18</v>
      </c>
      <c r="G24" s="83">
        <v>10</v>
      </c>
      <c r="H24" s="83">
        <v>2</v>
      </c>
      <c r="I24" s="83">
        <v>4</v>
      </c>
      <c r="J24" s="7"/>
      <c r="K24" s="3" t="s">
        <v>19</v>
      </c>
      <c r="L24" s="307"/>
      <c r="M24" s="155">
        <f t="shared" si="0"/>
        <v>0</v>
      </c>
      <c r="N24" s="311"/>
      <c r="O24" s="312"/>
      <c r="P24" s="115"/>
      <c r="Q24" s="301">
        <f t="shared" si="1"/>
        <v>0</v>
      </c>
    </row>
    <row r="25" spans="1:17">
      <c r="A25" s="28">
        <v>411557043300</v>
      </c>
      <c r="B25" s="2" t="s">
        <v>24</v>
      </c>
      <c r="C25" s="2" t="s">
        <v>59</v>
      </c>
      <c r="D25" s="2" t="s">
        <v>60</v>
      </c>
      <c r="E25" s="8" t="s">
        <v>34</v>
      </c>
      <c r="F25" s="7" t="s">
        <v>18</v>
      </c>
      <c r="G25" s="83">
        <v>2</v>
      </c>
      <c r="H25" s="83">
        <v>1</v>
      </c>
      <c r="I25" s="83">
        <v>3</v>
      </c>
      <c r="J25" s="7"/>
      <c r="K25" s="3" t="s">
        <v>19</v>
      </c>
      <c r="L25" s="307"/>
      <c r="M25" s="155">
        <f t="shared" si="0"/>
        <v>0</v>
      </c>
      <c r="N25" s="311"/>
      <c r="O25" s="312"/>
      <c r="P25" s="115"/>
      <c r="Q25" s="301">
        <f t="shared" si="1"/>
        <v>0</v>
      </c>
    </row>
    <row r="26" spans="1:17" s="31" customFormat="1">
      <c r="A26" s="119">
        <v>411387014600</v>
      </c>
      <c r="B26" s="29" t="s">
        <v>24</v>
      </c>
      <c r="C26" s="29" t="s">
        <v>61</v>
      </c>
      <c r="D26" s="29" t="s">
        <v>62</v>
      </c>
      <c r="E26" s="47" t="s">
        <v>241</v>
      </c>
      <c r="F26" s="48" t="s">
        <v>18</v>
      </c>
      <c r="G26" s="131">
        <v>10</v>
      </c>
      <c r="H26" s="131">
        <v>2</v>
      </c>
      <c r="I26" s="131">
        <v>4</v>
      </c>
      <c r="J26" s="48"/>
      <c r="K26" s="30" t="s">
        <v>19</v>
      </c>
      <c r="L26" s="307"/>
      <c r="M26" s="156">
        <f t="shared" si="0"/>
        <v>0</v>
      </c>
      <c r="N26" s="311"/>
      <c r="O26" s="312"/>
      <c r="P26" s="115"/>
      <c r="Q26" s="301">
        <f t="shared" si="1"/>
        <v>0</v>
      </c>
    </row>
    <row r="27" spans="1:17">
      <c r="A27" s="28">
        <v>411557043100</v>
      </c>
      <c r="B27" s="2" t="s">
        <v>24</v>
      </c>
      <c r="C27" s="2" t="s">
        <v>63</v>
      </c>
      <c r="D27" s="2" t="s">
        <v>64</v>
      </c>
      <c r="E27" s="8" t="s">
        <v>34</v>
      </c>
      <c r="F27" s="7" t="s">
        <v>18</v>
      </c>
      <c r="G27" s="83">
        <v>10</v>
      </c>
      <c r="H27" s="83">
        <v>2</v>
      </c>
      <c r="I27" s="83">
        <v>4</v>
      </c>
      <c r="J27" s="7"/>
      <c r="K27" s="3" t="s">
        <v>19</v>
      </c>
      <c r="L27" s="307"/>
      <c r="M27" s="155">
        <f t="shared" si="0"/>
        <v>0</v>
      </c>
      <c r="N27" s="311"/>
      <c r="O27" s="312"/>
      <c r="P27" s="115"/>
      <c r="Q27" s="301">
        <f t="shared" si="1"/>
        <v>0</v>
      </c>
    </row>
    <row r="28" spans="1:17">
      <c r="A28" s="28">
        <v>411433196200</v>
      </c>
      <c r="B28" s="2" t="s">
        <v>24</v>
      </c>
      <c r="C28" s="2" t="s">
        <v>65</v>
      </c>
      <c r="D28" s="2" t="s">
        <v>66</v>
      </c>
      <c r="E28" s="8" t="s">
        <v>34</v>
      </c>
      <c r="F28" s="7" t="s">
        <v>18</v>
      </c>
      <c r="G28" s="83">
        <v>30</v>
      </c>
      <c r="H28" s="83">
        <v>3</v>
      </c>
      <c r="I28" s="83">
        <v>5</v>
      </c>
      <c r="J28" s="46"/>
      <c r="K28" s="5" t="s">
        <v>19</v>
      </c>
      <c r="L28" s="307"/>
      <c r="M28" s="155">
        <f t="shared" si="0"/>
        <v>0</v>
      </c>
      <c r="N28" s="311"/>
      <c r="O28" s="312"/>
      <c r="P28" s="115"/>
      <c r="Q28" s="301">
        <f t="shared" si="1"/>
        <v>0</v>
      </c>
    </row>
    <row r="29" spans="1:17">
      <c r="A29" s="28">
        <v>411433206300</v>
      </c>
      <c r="B29" s="2" t="s">
        <v>24</v>
      </c>
      <c r="C29" s="2" t="s">
        <v>67</v>
      </c>
      <c r="D29" s="2" t="s">
        <v>68</v>
      </c>
      <c r="E29" s="8" t="s">
        <v>34</v>
      </c>
      <c r="F29" s="7" t="s">
        <v>18</v>
      </c>
      <c r="G29" s="83">
        <v>2</v>
      </c>
      <c r="H29" s="83">
        <v>1</v>
      </c>
      <c r="I29" s="83">
        <v>2</v>
      </c>
      <c r="J29" s="46"/>
      <c r="K29" s="5" t="s">
        <v>19</v>
      </c>
      <c r="L29" s="307"/>
      <c r="M29" s="155">
        <f t="shared" si="0"/>
        <v>0</v>
      </c>
      <c r="N29" s="311"/>
      <c r="O29" s="312"/>
      <c r="P29" s="115"/>
      <c r="Q29" s="301">
        <f t="shared" si="1"/>
        <v>0</v>
      </c>
    </row>
    <row r="30" spans="1:17">
      <c r="A30" s="28">
        <v>411433000800</v>
      </c>
      <c r="B30" s="2" t="s">
        <v>24</v>
      </c>
      <c r="C30" s="2" t="s">
        <v>69</v>
      </c>
      <c r="D30" s="2" t="s">
        <v>70</v>
      </c>
      <c r="E30" s="8" t="s">
        <v>34</v>
      </c>
      <c r="F30" s="7" t="s">
        <v>18</v>
      </c>
      <c r="G30" s="83">
        <v>10</v>
      </c>
      <c r="H30" s="83">
        <v>2</v>
      </c>
      <c r="I30" s="83">
        <v>4</v>
      </c>
      <c r="J30" s="46"/>
      <c r="K30" s="5" t="s">
        <v>19</v>
      </c>
      <c r="L30" s="307"/>
      <c r="M30" s="155">
        <f t="shared" si="0"/>
        <v>0</v>
      </c>
      <c r="N30" s="311"/>
      <c r="O30" s="312"/>
      <c r="P30" s="115"/>
      <c r="Q30" s="301">
        <f t="shared" si="1"/>
        <v>0</v>
      </c>
    </row>
    <row r="31" spans="1:17">
      <c r="A31" s="28">
        <v>411557042800</v>
      </c>
      <c r="B31" s="2" t="s">
        <v>24</v>
      </c>
      <c r="C31" s="2" t="s">
        <v>71</v>
      </c>
      <c r="D31" s="2" t="s">
        <v>72</v>
      </c>
      <c r="E31" s="8" t="s">
        <v>34</v>
      </c>
      <c r="F31" s="7" t="s">
        <v>18</v>
      </c>
      <c r="G31" s="83">
        <v>4</v>
      </c>
      <c r="H31" s="83">
        <v>2</v>
      </c>
      <c r="I31" s="83">
        <v>4</v>
      </c>
      <c r="J31" s="46"/>
      <c r="K31" s="5" t="s">
        <v>19</v>
      </c>
      <c r="L31" s="307"/>
      <c r="M31" s="155">
        <f t="shared" si="0"/>
        <v>0</v>
      </c>
      <c r="N31" s="311"/>
      <c r="O31" s="312"/>
      <c r="P31" s="115"/>
      <c r="Q31" s="301">
        <f t="shared" si="1"/>
        <v>0</v>
      </c>
    </row>
    <row r="32" spans="1:17">
      <c r="A32" s="28">
        <v>411557041800</v>
      </c>
      <c r="B32" s="2" t="s">
        <v>24</v>
      </c>
      <c r="C32" s="2" t="s">
        <v>73</v>
      </c>
      <c r="D32" s="2" t="s">
        <v>74</v>
      </c>
      <c r="E32" s="8" t="s">
        <v>34</v>
      </c>
      <c r="F32" s="7" t="s">
        <v>18</v>
      </c>
      <c r="G32" s="83">
        <v>4</v>
      </c>
      <c r="H32" s="83">
        <v>2</v>
      </c>
      <c r="I32" s="83">
        <v>4</v>
      </c>
      <c r="J32" s="46"/>
      <c r="K32" s="5" t="s">
        <v>19</v>
      </c>
      <c r="L32" s="307"/>
      <c r="M32" s="155">
        <f t="shared" si="0"/>
        <v>0</v>
      </c>
      <c r="N32" s="311"/>
      <c r="O32" s="312"/>
      <c r="P32" s="115"/>
      <c r="Q32" s="301">
        <f t="shared" si="1"/>
        <v>0</v>
      </c>
    </row>
    <row r="33" spans="1:17">
      <c r="A33" s="28">
        <v>411433202800</v>
      </c>
      <c r="B33" s="2" t="s">
        <v>24</v>
      </c>
      <c r="C33" s="2" t="s">
        <v>39</v>
      </c>
      <c r="D33" s="2" t="s">
        <v>40</v>
      </c>
      <c r="E33" s="8" t="s">
        <v>34</v>
      </c>
      <c r="F33" s="7" t="s">
        <v>18</v>
      </c>
      <c r="G33" s="83">
        <v>2</v>
      </c>
      <c r="H33" s="83">
        <v>2</v>
      </c>
      <c r="I33" s="83">
        <v>3</v>
      </c>
      <c r="J33" s="46"/>
      <c r="K33" s="5" t="s">
        <v>19</v>
      </c>
      <c r="L33" s="307"/>
      <c r="M33" s="155">
        <f t="shared" si="0"/>
        <v>0</v>
      </c>
      <c r="N33" s="311"/>
      <c r="O33" s="312"/>
      <c r="P33" s="115"/>
      <c r="Q33" s="301">
        <f t="shared" si="1"/>
        <v>0</v>
      </c>
    </row>
    <row r="34" spans="1:17">
      <c r="A34" s="28">
        <v>411557039600</v>
      </c>
      <c r="B34" s="2" t="s">
        <v>24</v>
      </c>
      <c r="C34" s="2" t="s">
        <v>77</v>
      </c>
      <c r="D34" s="2" t="s">
        <v>78</v>
      </c>
      <c r="E34" s="8" t="s">
        <v>34</v>
      </c>
      <c r="F34" s="7" t="s">
        <v>18</v>
      </c>
      <c r="G34" s="83">
        <v>2</v>
      </c>
      <c r="H34" s="83">
        <v>1</v>
      </c>
      <c r="I34" s="83">
        <v>2</v>
      </c>
      <c r="J34" s="46"/>
      <c r="K34" s="5" t="s">
        <v>19</v>
      </c>
      <c r="L34" s="307"/>
      <c r="M34" s="155">
        <f t="shared" si="0"/>
        <v>0</v>
      </c>
      <c r="N34" s="311"/>
      <c r="O34" s="312"/>
      <c r="P34" s="115"/>
      <c r="Q34" s="301">
        <f t="shared" si="1"/>
        <v>0</v>
      </c>
    </row>
    <row r="35" spans="1:17">
      <c r="A35" s="28">
        <v>411433047000</v>
      </c>
      <c r="B35" s="2" t="s">
        <v>20</v>
      </c>
      <c r="C35" s="2" t="s">
        <v>79</v>
      </c>
      <c r="D35" s="2" t="s">
        <v>80</v>
      </c>
      <c r="E35" s="8" t="s">
        <v>81</v>
      </c>
      <c r="F35" s="7" t="s">
        <v>18</v>
      </c>
      <c r="G35" s="83">
        <v>490</v>
      </c>
      <c r="H35" s="83">
        <v>5</v>
      </c>
      <c r="I35" s="83">
        <v>7</v>
      </c>
      <c r="J35" s="7"/>
      <c r="K35" s="3" t="s">
        <v>19</v>
      </c>
      <c r="L35" s="307"/>
      <c r="M35" s="155">
        <f t="shared" si="0"/>
        <v>0</v>
      </c>
      <c r="N35" s="311"/>
      <c r="O35" s="312"/>
      <c r="P35" s="115"/>
      <c r="Q35" s="301">
        <f t="shared" si="1"/>
        <v>0</v>
      </c>
    </row>
    <row r="36" spans="1:17">
      <c r="A36" s="28">
        <v>411433069600</v>
      </c>
      <c r="B36" s="2" t="s">
        <v>20</v>
      </c>
      <c r="C36" s="2" t="s">
        <v>82</v>
      </c>
      <c r="D36" s="2" t="s">
        <v>83</v>
      </c>
      <c r="E36" s="8" t="s">
        <v>84</v>
      </c>
      <c r="F36" s="7" t="s">
        <v>18</v>
      </c>
      <c r="G36" s="83">
        <v>200</v>
      </c>
      <c r="H36" s="83">
        <v>10</v>
      </c>
      <c r="I36" s="83">
        <v>10</v>
      </c>
      <c r="J36" s="7" t="s">
        <v>85</v>
      </c>
      <c r="K36" s="3" t="s">
        <v>19</v>
      </c>
      <c r="L36" s="307"/>
      <c r="M36" s="155">
        <f t="shared" si="0"/>
        <v>0</v>
      </c>
      <c r="N36" s="311"/>
      <c r="O36" s="312"/>
      <c r="P36" s="115"/>
      <c r="Q36" s="301">
        <f t="shared" si="1"/>
        <v>0</v>
      </c>
    </row>
    <row r="37" spans="1:17">
      <c r="A37" s="28">
        <v>411433083300</v>
      </c>
      <c r="B37" s="2" t="s">
        <v>24</v>
      </c>
      <c r="C37" s="2" t="s">
        <v>86</v>
      </c>
      <c r="D37" s="2" t="s">
        <v>87</v>
      </c>
      <c r="E37" s="8" t="s">
        <v>84</v>
      </c>
      <c r="F37" s="7" t="s">
        <v>18</v>
      </c>
      <c r="G37" s="83">
        <v>40</v>
      </c>
      <c r="H37" s="83">
        <v>10</v>
      </c>
      <c r="I37" s="83">
        <v>20</v>
      </c>
      <c r="J37" s="7" t="s">
        <v>85</v>
      </c>
      <c r="K37" s="3"/>
      <c r="L37" s="307"/>
      <c r="M37" s="155">
        <f t="shared" si="0"/>
        <v>0</v>
      </c>
      <c r="N37" s="311"/>
      <c r="O37" s="312"/>
      <c r="P37" s="115"/>
      <c r="Q37" s="301">
        <f t="shared" si="1"/>
        <v>0</v>
      </c>
    </row>
    <row r="38" spans="1:17">
      <c r="A38" s="28">
        <v>411433070800</v>
      </c>
      <c r="B38" s="2" t="s">
        <v>24</v>
      </c>
      <c r="C38" s="2" t="s">
        <v>88</v>
      </c>
      <c r="D38" s="2" t="s">
        <v>89</v>
      </c>
      <c r="E38" s="8" t="s">
        <v>84</v>
      </c>
      <c r="F38" s="7" t="s">
        <v>18</v>
      </c>
      <c r="G38" s="83">
        <v>200</v>
      </c>
      <c r="H38" s="83">
        <v>20</v>
      </c>
      <c r="I38" s="83">
        <v>30</v>
      </c>
      <c r="J38" s="7" t="s">
        <v>85</v>
      </c>
      <c r="K38" s="3"/>
      <c r="L38" s="307"/>
      <c r="M38" s="155">
        <f t="shared" si="0"/>
        <v>0</v>
      </c>
      <c r="N38" s="311"/>
      <c r="O38" s="312"/>
      <c r="P38" s="115"/>
      <c r="Q38" s="301">
        <f t="shared" si="1"/>
        <v>0</v>
      </c>
    </row>
    <row r="39" spans="1:17">
      <c r="A39" s="28">
        <v>411433070900</v>
      </c>
      <c r="B39" s="2" t="s">
        <v>24</v>
      </c>
      <c r="C39" s="2" t="s">
        <v>90</v>
      </c>
      <c r="D39" s="2" t="s">
        <v>91</v>
      </c>
      <c r="E39" s="8" t="s">
        <v>84</v>
      </c>
      <c r="F39" s="7" t="s">
        <v>18</v>
      </c>
      <c r="G39" s="83">
        <v>340</v>
      </c>
      <c r="H39" s="83">
        <v>20</v>
      </c>
      <c r="I39" s="83">
        <v>40</v>
      </c>
      <c r="J39" s="7" t="s">
        <v>85</v>
      </c>
      <c r="K39" s="3"/>
      <c r="L39" s="307"/>
      <c r="M39" s="155">
        <f t="shared" si="0"/>
        <v>0</v>
      </c>
      <c r="N39" s="311"/>
      <c r="O39" s="312"/>
      <c r="P39" s="115"/>
      <c r="Q39" s="301">
        <f t="shared" si="1"/>
        <v>0</v>
      </c>
    </row>
    <row r="40" spans="1:17">
      <c r="A40" s="119">
        <v>411433068900</v>
      </c>
      <c r="B40" s="29" t="s">
        <v>24</v>
      </c>
      <c r="C40" s="29" t="s">
        <v>92</v>
      </c>
      <c r="D40" s="29" t="s">
        <v>93</v>
      </c>
      <c r="E40" s="8" t="s">
        <v>84</v>
      </c>
      <c r="F40" s="7" t="s">
        <v>18</v>
      </c>
      <c r="G40" s="83">
        <v>40</v>
      </c>
      <c r="H40" s="83">
        <v>10</v>
      </c>
      <c r="I40" s="83">
        <v>10</v>
      </c>
      <c r="J40" s="7" t="s">
        <v>85</v>
      </c>
      <c r="K40" s="3"/>
      <c r="L40" s="307"/>
      <c r="M40" s="155">
        <f t="shared" si="0"/>
        <v>0</v>
      </c>
      <c r="N40" s="311"/>
      <c r="O40" s="312"/>
      <c r="P40" s="115"/>
      <c r="Q40" s="301">
        <f t="shared" si="1"/>
        <v>0</v>
      </c>
    </row>
    <row r="41" spans="1:17">
      <c r="A41" s="119">
        <v>411433100800</v>
      </c>
      <c r="B41" s="29" t="s">
        <v>24</v>
      </c>
      <c r="C41" s="29" t="s">
        <v>94</v>
      </c>
      <c r="D41" s="29" t="s">
        <v>95</v>
      </c>
      <c r="E41" s="8" t="s">
        <v>84</v>
      </c>
      <c r="F41" s="7" t="s">
        <v>18</v>
      </c>
      <c r="G41" s="83">
        <v>120</v>
      </c>
      <c r="H41" s="83">
        <v>10</v>
      </c>
      <c r="I41" s="83">
        <v>10</v>
      </c>
      <c r="J41" s="7" t="s">
        <v>85</v>
      </c>
      <c r="K41" s="3"/>
      <c r="L41" s="307"/>
      <c r="M41" s="155">
        <f t="shared" si="0"/>
        <v>0</v>
      </c>
      <c r="N41" s="311"/>
      <c r="O41" s="312"/>
      <c r="P41" s="115"/>
      <c r="Q41" s="301">
        <f t="shared" si="1"/>
        <v>0</v>
      </c>
    </row>
    <row r="42" spans="1:17">
      <c r="A42" s="119">
        <v>411433070200</v>
      </c>
      <c r="B42" s="29" t="s">
        <v>24</v>
      </c>
      <c r="C42" s="29" t="s">
        <v>96</v>
      </c>
      <c r="D42" s="29" t="s">
        <v>97</v>
      </c>
      <c r="E42" s="8" t="s">
        <v>84</v>
      </c>
      <c r="F42" s="7" t="s">
        <v>18</v>
      </c>
      <c r="G42" s="83">
        <v>40</v>
      </c>
      <c r="H42" s="83">
        <v>10</v>
      </c>
      <c r="I42" s="83">
        <v>20</v>
      </c>
      <c r="J42" s="7" t="s">
        <v>85</v>
      </c>
      <c r="K42" s="3"/>
      <c r="L42" s="307"/>
      <c r="M42" s="155">
        <f t="shared" si="0"/>
        <v>0</v>
      </c>
      <c r="N42" s="311"/>
      <c r="O42" s="312"/>
      <c r="P42" s="115"/>
      <c r="Q42" s="301">
        <f t="shared" si="1"/>
        <v>0</v>
      </c>
    </row>
    <row r="43" spans="1:17">
      <c r="A43" s="119">
        <v>414920056200</v>
      </c>
      <c r="B43" s="150" t="s">
        <v>24</v>
      </c>
      <c r="C43" s="150" t="s">
        <v>98</v>
      </c>
      <c r="D43" s="150" t="s">
        <v>99</v>
      </c>
      <c r="E43" s="8" t="s">
        <v>100</v>
      </c>
      <c r="F43" s="7" t="s">
        <v>18</v>
      </c>
      <c r="G43" s="83">
        <v>10</v>
      </c>
      <c r="H43" s="83">
        <v>3</v>
      </c>
      <c r="I43" s="83">
        <v>5</v>
      </c>
      <c r="J43" s="7"/>
      <c r="K43" s="3" t="s">
        <v>19</v>
      </c>
      <c r="L43" s="307"/>
      <c r="M43" s="155">
        <f t="shared" si="0"/>
        <v>0</v>
      </c>
      <c r="N43" s="311"/>
      <c r="O43" s="312"/>
      <c r="P43" s="115"/>
      <c r="Q43" s="301">
        <f t="shared" si="1"/>
        <v>0</v>
      </c>
    </row>
    <row r="44" spans="1:17">
      <c r="A44" s="119">
        <v>414920055300</v>
      </c>
      <c r="B44" s="150" t="s">
        <v>24</v>
      </c>
      <c r="C44" s="150" t="s">
        <v>98</v>
      </c>
      <c r="D44" s="29" t="s">
        <v>101</v>
      </c>
      <c r="E44" s="8" t="s">
        <v>100</v>
      </c>
      <c r="F44" s="7" t="s">
        <v>18</v>
      </c>
      <c r="G44" s="83">
        <v>30</v>
      </c>
      <c r="H44" s="83">
        <v>10</v>
      </c>
      <c r="I44" s="83">
        <v>20</v>
      </c>
      <c r="J44" s="7"/>
      <c r="K44" s="3" t="s">
        <v>19</v>
      </c>
      <c r="L44" s="307"/>
      <c r="M44" s="155">
        <f t="shared" si="0"/>
        <v>0</v>
      </c>
      <c r="N44" s="311"/>
      <c r="O44" s="312"/>
      <c r="P44" s="115"/>
      <c r="Q44" s="301">
        <f t="shared" si="1"/>
        <v>0</v>
      </c>
    </row>
    <row r="45" spans="1:17">
      <c r="A45" s="119">
        <v>413344143400</v>
      </c>
      <c r="B45" s="29" t="s">
        <v>20</v>
      </c>
      <c r="C45" s="29" t="s">
        <v>102</v>
      </c>
      <c r="D45" s="29" t="s">
        <v>103</v>
      </c>
      <c r="E45" s="8" t="s">
        <v>104</v>
      </c>
      <c r="F45" s="7" t="s">
        <v>18</v>
      </c>
      <c r="G45" s="83">
        <v>8</v>
      </c>
      <c r="H45" s="83">
        <v>2</v>
      </c>
      <c r="I45" s="83">
        <v>4</v>
      </c>
      <c r="J45" s="7"/>
      <c r="K45" s="3" t="s">
        <v>19</v>
      </c>
      <c r="L45" s="307"/>
      <c r="M45" s="155">
        <f t="shared" si="0"/>
        <v>0</v>
      </c>
      <c r="N45" s="311"/>
      <c r="O45" s="312"/>
      <c r="P45" s="115"/>
      <c r="Q45" s="301">
        <f t="shared" si="1"/>
        <v>0</v>
      </c>
    </row>
    <row r="46" spans="1:17">
      <c r="A46" s="119">
        <v>413344143100</v>
      </c>
      <c r="B46" s="150" t="s">
        <v>24</v>
      </c>
      <c r="C46" s="29" t="s">
        <v>105</v>
      </c>
      <c r="D46" s="29" t="s">
        <v>106</v>
      </c>
      <c r="E46" s="8" t="s">
        <v>107</v>
      </c>
      <c r="F46" s="7" t="s">
        <v>18</v>
      </c>
      <c r="G46" s="83">
        <v>40</v>
      </c>
      <c r="H46" s="83">
        <v>4</v>
      </c>
      <c r="I46" s="83">
        <v>6</v>
      </c>
      <c r="J46" s="7"/>
      <c r="K46" s="3" t="s">
        <v>19</v>
      </c>
      <c r="L46" s="307"/>
      <c r="M46" s="155">
        <f t="shared" si="0"/>
        <v>0</v>
      </c>
      <c r="N46" s="311"/>
      <c r="O46" s="312"/>
      <c r="P46" s="115"/>
      <c r="Q46" s="301">
        <f t="shared" si="1"/>
        <v>0</v>
      </c>
    </row>
    <row r="47" spans="1:17">
      <c r="A47" s="119">
        <v>411433000400</v>
      </c>
      <c r="B47" s="29" t="s">
        <v>24</v>
      </c>
      <c r="C47" s="29" t="s">
        <v>111</v>
      </c>
      <c r="D47" s="151" t="s">
        <v>112</v>
      </c>
      <c r="E47" s="80" t="s">
        <v>113</v>
      </c>
      <c r="F47" s="7" t="s">
        <v>18</v>
      </c>
      <c r="G47" s="83">
        <v>100</v>
      </c>
      <c r="H47" s="83">
        <v>10</v>
      </c>
      <c r="I47" s="83">
        <v>20</v>
      </c>
      <c r="J47" s="7"/>
      <c r="K47" s="3" t="s">
        <v>19</v>
      </c>
      <c r="L47" s="307"/>
      <c r="M47" s="155">
        <f t="shared" si="0"/>
        <v>0</v>
      </c>
      <c r="N47" s="311"/>
      <c r="O47" s="312"/>
      <c r="P47" s="115"/>
      <c r="Q47" s="301">
        <f t="shared" si="1"/>
        <v>0</v>
      </c>
    </row>
    <row r="48" spans="1:17">
      <c r="A48" s="28">
        <v>411433026700</v>
      </c>
      <c r="B48" s="2" t="s">
        <v>20</v>
      </c>
      <c r="C48" s="2" t="s">
        <v>114</v>
      </c>
      <c r="D48" s="2" t="s">
        <v>115</v>
      </c>
      <c r="E48" s="8" t="s">
        <v>116</v>
      </c>
      <c r="F48" s="7" t="s">
        <v>18</v>
      </c>
      <c r="G48" s="83">
        <v>330</v>
      </c>
      <c r="H48" s="83">
        <v>20</v>
      </c>
      <c r="I48" s="83">
        <v>40</v>
      </c>
      <c r="J48" s="7"/>
      <c r="K48" s="3" t="s">
        <v>19</v>
      </c>
      <c r="L48" s="307"/>
      <c r="M48" s="155">
        <f t="shared" si="0"/>
        <v>0</v>
      </c>
      <c r="N48" s="311"/>
      <c r="O48" s="312"/>
      <c r="P48" s="115"/>
      <c r="Q48" s="301">
        <f t="shared" si="1"/>
        <v>0</v>
      </c>
    </row>
    <row r="49" spans="1:17">
      <c r="A49" s="28">
        <v>411113042600</v>
      </c>
      <c r="B49" s="2" t="s">
        <v>24</v>
      </c>
      <c r="C49" s="2" t="s">
        <v>117</v>
      </c>
      <c r="D49" s="2" t="s">
        <v>118</v>
      </c>
      <c r="E49" s="8" t="s">
        <v>119</v>
      </c>
      <c r="F49" s="7" t="s">
        <v>18</v>
      </c>
      <c r="G49" s="83">
        <v>280</v>
      </c>
      <c r="H49" s="83">
        <v>10</v>
      </c>
      <c r="I49" s="83">
        <v>30</v>
      </c>
      <c r="J49" s="7"/>
      <c r="K49" s="3" t="s">
        <v>19</v>
      </c>
      <c r="L49" s="307"/>
      <c r="M49" s="155">
        <f t="shared" si="0"/>
        <v>0</v>
      </c>
      <c r="N49" s="311"/>
      <c r="O49" s="312"/>
      <c r="P49" s="115"/>
      <c r="Q49" s="301">
        <f t="shared" si="1"/>
        <v>0</v>
      </c>
    </row>
    <row r="50" spans="1:17">
      <c r="A50" s="28">
        <v>411433914800</v>
      </c>
      <c r="B50" s="2" t="s">
        <v>20</v>
      </c>
      <c r="C50" s="2" t="s">
        <v>120</v>
      </c>
      <c r="D50" s="79" t="s">
        <v>121</v>
      </c>
      <c r="E50" s="80" t="s">
        <v>119</v>
      </c>
      <c r="F50" s="7" t="s">
        <v>18</v>
      </c>
      <c r="G50" s="83">
        <v>4000</v>
      </c>
      <c r="H50" s="83">
        <v>100</v>
      </c>
      <c r="I50" s="83">
        <v>200</v>
      </c>
      <c r="J50" s="7"/>
      <c r="K50" s="3" t="s">
        <v>19</v>
      </c>
      <c r="L50" s="307"/>
      <c r="M50" s="155">
        <f t="shared" si="0"/>
        <v>0</v>
      </c>
      <c r="N50" s="311"/>
      <c r="O50" s="312"/>
      <c r="P50" s="115"/>
      <c r="Q50" s="301">
        <f t="shared" si="1"/>
        <v>0</v>
      </c>
    </row>
    <row r="51" spans="1:17">
      <c r="A51" s="28">
        <v>411113042800</v>
      </c>
      <c r="B51" s="2" t="s">
        <v>24</v>
      </c>
      <c r="C51" s="2" t="s">
        <v>122</v>
      </c>
      <c r="D51" s="2" t="s">
        <v>123</v>
      </c>
      <c r="E51" s="8" t="s">
        <v>119</v>
      </c>
      <c r="F51" s="7" t="s">
        <v>18</v>
      </c>
      <c r="G51" s="83">
        <v>3800</v>
      </c>
      <c r="H51" s="83">
        <v>100</v>
      </c>
      <c r="I51" s="83">
        <v>200</v>
      </c>
      <c r="J51" s="7"/>
      <c r="K51" s="3" t="s">
        <v>19</v>
      </c>
      <c r="L51" s="307"/>
      <c r="M51" s="155">
        <f t="shared" si="0"/>
        <v>0</v>
      </c>
      <c r="N51" s="311"/>
      <c r="O51" s="312"/>
      <c r="P51" s="115"/>
      <c r="Q51" s="301">
        <f t="shared" si="1"/>
        <v>0</v>
      </c>
    </row>
    <row r="52" spans="1:17">
      <c r="A52" s="28">
        <v>411433000600</v>
      </c>
      <c r="B52" s="2" t="s">
        <v>24</v>
      </c>
      <c r="C52" s="2" t="s">
        <v>124</v>
      </c>
      <c r="D52" s="2" t="s">
        <v>125</v>
      </c>
      <c r="E52" s="8" t="s">
        <v>119</v>
      </c>
      <c r="F52" s="7" t="s">
        <v>18</v>
      </c>
      <c r="G52" s="83">
        <v>1400</v>
      </c>
      <c r="H52" s="83">
        <v>70</v>
      </c>
      <c r="I52" s="83">
        <v>140</v>
      </c>
      <c r="J52" s="7" t="s">
        <v>85</v>
      </c>
      <c r="K52" s="3" t="s">
        <v>19</v>
      </c>
      <c r="L52" s="307"/>
      <c r="M52" s="155">
        <f t="shared" si="0"/>
        <v>0</v>
      </c>
      <c r="N52" s="311"/>
      <c r="O52" s="312"/>
      <c r="P52" s="115"/>
      <c r="Q52" s="301">
        <f t="shared" si="1"/>
        <v>0</v>
      </c>
    </row>
    <row r="53" spans="1:17">
      <c r="A53" s="28">
        <v>411433241700</v>
      </c>
      <c r="B53" s="2" t="s">
        <v>24</v>
      </c>
      <c r="C53" s="2" t="s">
        <v>126</v>
      </c>
      <c r="D53" s="2" t="s">
        <v>127</v>
      </c>
      <c r="E53" s="8" t="s">
        <v>119</v>
      </c>
      <c r="F53" s="7" t="s">
        <v>18</v>
      </c>
      <c r="G53" s="83">
        <v>1000</v>
      </c>
      <c r="H53" s="83">
        <v>40</v>
      </c>
      <c r="I53" s="83">
        <v>80</v>
      </c>
      <c r="J53" s="7"/>
      <c r="K53" s="3" t="s">
        <v>19</v>
      </c>
      <c r="L53" s="307"/>
      <c r="M53" s="155">
        <f t="shared" si="0"/>
        <v>0</v>
      </c>
      <c r="N53" s="311"/>
      <c r="O53" s="312"/>
      <c r="P53" s="115"/>
      <c r="Q53" s="301">
        <f t="shared" si="1"/>
        <v>0</v>
      </c>
    </row>
    <row r="54" spans="1:17">
      <c r="A54" s="28">
        <v>411433000300</v>
      </c>
      <c r="B54" s="2" t="s">
        <v>24</v>
      </c>
      <c r="C54" s="2" t="s">
        <v>122</v>
      </c>
      <c r="D54" s="2" t="s">
        <v>128</v>
      </c>
      <c r="E54" s="8" t="s">
        <v>119</v>
      </c>
      <c r="F54" s="7" t="s">
        <v>18</v>
      </c>
      <c r="G54" s="83">
        <v>1200</v>
      </c>
      <c r="H54" s="83">
        <v>50</v>
      </c>
      <c r="I54" s="83">
        <v>60</v>
      </c>
      <c r="J54" s="7" t="s">
        <v>85</v>
      </c>
      <c r="K54" s="3" t="s">
        <v>19</v>
      </c>
      <c r="L54" s="307"/>
      <c r="M54" s="155">
        <f t="shared" si="0"/>
        <v>0</v>
      </c>
      <c r="N54" s="311"/>
      <c r="O54" s="312"/>
      <c r="P54" s="115"/>
      <c r="Q54" s="301">
        <f t="shared" si="1"/>
        <v>0</v>
      </c>
    </row>
    <row r="55" spans="1:17">
      <c r="A55" s="28">
        <v>411433000200</v>
      </c>
      <c r="B55" s="2" t="s">
        <v>24</v>
      </c>
      <c r="C55" s="2" t="s">
        <v>117</v>
      </c>
      <c r="D55" s="2" t="s">
        <v>129</v>
      </c>
      <c r="E55" s="8" t="s">
        <v>119</v>
      </c>
      <c r="F55" s="7" t="s">
        <v>18</v>
      </c>
      <c r="G55" s="83">
        <v>100</v>
      </c>
      <c r="H55" s="83">
        <v>20</v>
      </c>
      <c r="I55" s="83">
        <v>20</v>
      </c>
      <c r="J55" s="7"/>
      <c r="K55" s="3" t="s">
        <v>19</v>
      </c>
      <c r="L55" s="307"/>
      <c r="M55" s="155">
        <f t="shared" si="0"/>
        <v>0</v>
      </c>
      <c r="N55" s="311"/>
      <c r="O55" s="312"/>
      <c r="P55" s="115"/>
      <c r="Q55" s="301">
        <f t="shared" si="1"/>
        <v>0</v>
      </c>
    </row>
    <row r="56" spans="1:17">
      <c r="A56" s="28">
        <v>411433354500</v>
      </c>
      <c r="B56" s="2" t="s">
        <v>20</v>
      </c>
      <c r="C56" s="2" t="s">
        <v>130</v>
      </c>
      <c r="D56" s="2" t="s">
        <v>131</v>
      </c>
      <c r="E56" s="8" t="s">
        <v>119</v>
      </c>
      <c r="F56" s="7" t="s">
        <v>18</v>
      </c>
      <c r="G56" s="83">
        <v>2000</v>
      </c>
      <c r="H56" s="83">
        <v>40</v>
      </c>
      <c r="I56" s="83">
        <v>50</v>
      </c>
      <c r="J56" s="7" t="s">
        <v>85</v>
      </c>
      <c r="K56" s="3" t="s">
        <v>19</v>
      </c>
      <c r="L56" s="307"/>
      <c r="M56" s="155">
        <f t="shared" si="0"/>
        <v>0</v>
      </c>
      <c r="N56" s="311"/>
      <c r="O56" s="312"/>
      <c r="P56" s="115"/>
      <c r="Q56" s="301">
        <f t="shared" si="1"/>
        <v>0</v>
      </c>
    </row>
    <row r="57" spans="1:17">
      <c r="A57" s="28">
        <v>411433059600</v>
      </c>
      <c r="B57" s="2" t="s">
        <v>20</v>
      </c>
      <c r="C57" s="2" t="s">
        <v>132</v>
      </c>
      <c r="D57" s="2" t="s">
        <v>133</v>
      </c>
      <c r="E57" s="8" t="s">
        <v>119</v>
      </c>
      <c r="F57" s="7" t="s">
        <v>18</v>
      </c>
      <c r="G57" s="83">
        <v>980</v>
      </c>
      <c r="H57" s="83">
        <v>20</v>
      </c>
      <c r="I57" s="83">
        <v>50</v>
      </c>
      <c r="J57" s="7"/>
      <c r="K57" s="3" t="s">
        <v>19</v>
      </c>
      <c r="L57" s="307"/>
      <c r="M57" s="155">
        <f t="shared" si="0"/>
        <v>0</v>
      </c>
      <c r="N57" s="311"/>
      <c r="O57" s="312"/>
      <c r="P57" s="115"/>
      <c r="Q57" s="301">
        <f t="shared" si="1"/>
        <v>0</v>
      </c>
    </row>
    <row r="58" spans="1:17">
      <c r="A58" s="28">
        <v>411433068700</v>
      </c>
      <c r="B58" s="2" t="s">
        <v>24</v>
      </c>
      <c r="C58" s="2" t="s">
        <v>134</v>
      </c>
      <c r="D58" s="2" t="s">
        <v>135</v>
      </c>
      <c r="E58" s="8" t="s">
        <v>119</v>
      </c>
      <c r="F58" s="7" t="s">
        <v>18</v>
      </c>
      <c r="G58" s="83">
        <v>340</v>
      </c>
      <c r="H58" s="83">
        <v>20</v>
      </c>
      <c r="I58" s="83">
        <v>40</v>
      </c>
      <c r="J58" s="7"/>
      <c r="K58" s="3" t="s">
        <v>19</v>
      </c>
      <c r="L58" s="307"/>
      <c r="M58" s="155">
        <f t="shared" si="0"/>
        <v>0</v>
      </c>
      <c r="N58" s="311"/>
      <c r="O58" s="312"/>
      <c r="P58" s="115"/>
      <c r="Q58" s="301">
        <f t="shared" si="1"/>
        <v>0</v>
      </c>
    </row>
    <row r="59" spans="1:17">
      <c r="A59" s="28">
        <v>411433068600</v>
      </c>
      <c r="B59" s="2" t="s">
        <v>20</v>
      </c>
      <c r="C59" s="2" t="s">
        <v>136</v>
      </c>
      <c r="D59" s="2" t="s">
        <v>137</v>
      </c>
      <c r="E59" s="8" t="s">
        <v>119</v>
      </c>
      <c r="F59" s="7" t="s">
        <v>18</v>
      </c>
      <c r="G59" s="83">
        <v>900</v>
      </c>
      <c r="H59" s="83">
        <v>60</v>
      </c>
      <c r="I59" s="83">
        <v>100</v>
      </c>
      <c r="J59" s="7"/>
      <c r="K59" s="3" t="s">
        <v>19</v>
      </c>
      <c r="L59" s="307"/>
      <c r="M59" s="155">
        <f t="shared" si="0"/>
        <v>0</v>
      </c>
      <c r="N59" s="311"/>
      <c r="O59" s="312"/>
      <c r="P59" s="115"/>
      <c r="Q59" s="301">
        <f t="shared" si="1"/>
        <v>0</v>
      </c>
    </row>
    <row r="60" spans="1:17">
      <c r="A60" s="28">
        <v>411433354600</v>
      </c>
      <c r="B60" s="2" t="s">
        <v>20</v>
      </c>
      <c r="C60" s="2" t="s">
        <v>138</v>
      </c>
      <c r="D60" s="2" t="s">
        <v>139</v>
      </c>
      <c r="E60" s="8" t="s">
        <v>119</v>
      </c>
      <c r="F60" s="7" t="s">
        <v>18</v>
      </c>
      <c r="G60" s="83">
        <v>60</v>
      </c>
      <c r="H60" s="83">
        <v>10</v>
      </c>
      <c r="I60" s="83">
        <v>30</v>
      </c>
      <c r="J60" s="7"/>
      <c r="K60" s="3" t="s">
        <v>19</v>
      </c>
      <c r="L60" s="307"/>
      <c r="M60" s="155">
        <f t="shared" si="0"/>
        <v>0</v>
      </c>
      <c r="N60" s="311"/>
      <c r="O60" s="312"/>
      <c r="P60" s="115"/>
      <c r="Q60" s="301">
        <f t="shared" si="1"/>
        <v>0</v>
      </c>
    </row>
    <row r="61" spans="1:17">
      <c r="A61" s="28">
        <v>411557045500</v>
      </c>
      <c r="B61" s="2" t="s">
        <v>20</v>
      </c>
      <c r="C61" s="2" t="s">
        <v>140</v>
      </c>
      <c r="D61" s="2" t="s">
        <v>141</v>
      </c>
      <c r="E61" s="8" t="s">
        <v>119</v>
      </c>
      <c r="F61" s="7" t="s">
        <v>18</v>
      </c>
      <c r="G61" s="83">
        <v>30</v>
      </c>
      <c r="H61" s="83">
        <v>10</v>
      </c>
      <c r="I61" s="83">
        <v>20</v>
      </c>
      <c r="J61" s="7" t="s">
        <v>85</v>
      </c>
      <c r="K61" s="3" t="s">
        <v>19</v>
      </c>
      <c r="L61" s="307"/>
      <c r="M61" s="155">
        <f t="shared" si="0"/>
        <v>0</v>
      </c>
      <c r="N61" s="311"/>
      <c r="O61" s="312"/>
      <c r="P61" s="115"/>
      <c r="Q61" s="301">
        <f t="shared" si="1"/>
        <v>0</v>
      </c>
    </row>
    <row r="62" spans="1:17">
      <c r="A62" s="119">
        <v>411557039700</v>
      </c>
      <c r="B62" s="29" t="s">
        <v>20</v>
      </c>
      <c r="C62" s="29" t="s">
        <v>142</v>
      </c>
      <c r="D62" s="29" t="s">
        <v>143</v>
      </c>
      <c r="E62" s="8" t="s">
        <v>119</v>
      </c>
      <c r="F62" s="7" t="s">
        <v>18</v>
      </c>
      <c r="G62" s="83">
        <v>140</v>
      </c>
      <c r="H62" s="83">
        <v>10</v>
      </c>
      <c r="I62" s="83">
        <v>20</v>
      </c>
      <c r="J62" s="7"/>
      <c r="K62" s="3" t="s">
        <v>19</v>
      </c>
      <c r="L62" s="307"/>
      <c r="M62" s="155">
        <f t="shared" si="0"/>
        <v>0</v>
      </c>
      <c r="N62" s="311"/>
      <c r="O62" s="312"/>
      <c r="P62" s="115"/>
      <c r="Q62" s="301">
        <f t="shared" si="1"/>
        <v>0</v>
      </c>
    </row>
    <row r="63" spans="1:17">
      <c r="A63" s="119">
        <v>414920055000</v>
      </c>
      <c r="B63" s="29" t="s">
        <v>20</v>
      </c>
      <c r="C63" s="29" t="s">
        <v>144</v>
      </c>
      <c r="D63" s="29" t="s">
        <v>145</v>
      </c>
      <c r="E63" s="8" t="s">
        <v>119</v>
      </c>
      <c r="F63" s="7" t="s">
        <v>18</v>
      </c>
      <c r="G63" s="83">
        <v>40</v>
      </c>
      <c r="H63" s="83">
        <v>5</v>
      </c>
      <c r="I63" s="83">
        <v>10</v>
      </c>
      <c r="J63" s="7"/>
      <c r="K63" s="3" t="s">
        <v>19</v>
      </c>
      <c r="L63" s="307"/>
      <c r="M63" s="155">
        <f t="shared" si="0"/>
        <v>0</v>
      </c>
      <c r="N63" s="311"/>
      <c r="O63" s="312"/>
      <c r="P63" s="115"/>
      <c r="Q63" s="301">
        <f t="shared" si="1"/>
        <v>0</v>
      </c>
    </row>
    <row r="64" spans="1:17">
      <c r="A64" s="28">
        <v>411557041500</v>
      </c>
      <c r="B64" s="2" t="s">
        <v>20</v>
      </c>
      <c r="C64" s="2" t="s">
        <v>146</v>
      </c>
      <c r="D64" s="2" t="s">
        <v>147</v>
      </c>
      <c r="E64" s="8" t="s">
        <v>119</v>
      </c>
      <c r="F64" s="7" t="s">
        <v>18</v>
      </c>
      <c r="G64" s="83">
        <v>30</v>
      </c>
      <c r="H64" s="83">
        <v>10</v>
      </c>
      <c r="I64" s="83">
        <v>20</v>
      </c>
      <c r="J64" s="7"/>
      <c r="K64" s="3" t="s">
        <v>19</v>
      </c>
      <c r="L64" s="307"/>
      <c r="M64" s="155">
        <f t="shared" si="0"/>
        <v>0</v>
      </c>
      <c r="N64" s="311"/>
      <c r="O64" s="312"/>
      <c r="P64" s="115"/>
      <c r="Q64" s="301">
        <f t="shared" si="1"/>
        <v>0</v>
      </c>
    </row>
    <row r="65" spans="1:18">
      <c r="A65" s="28">
        <v>411557040800</v>
      </c>
      <c r="B65" s="2" t="s">
        <v>20</v>
      </c>
      <c r="C65" s="2" t="s">
        <v>148</v>
      </c>
      <c r="D65" s="2" t="s">
        <v>149</v>
      </c>
      <c r="E65" s="8" t="s">
        <v>119</v>
      </c>
      <c r="F65" s="7" t="s">
        <v>18</v>
      </c>
      <c r="G65" s="83">
        <v>10</v>
      </c>
      <c r="H65" s="83">
        <v>3</v>
      </c>
      <c r="I65" s="83">
        <v>6</v>
      </c>
      <c r="J65" s="7"/>
      <c r="K65" s="3" t="s">
        <v>19</v>
      </c>
      <c r="L65" s="307"/>
      <c r="M65" s="155">
        <f t="shared" si="0"/>
        <v>0</v>
      </c>
      <c r="N65" s="311"/>
      <c r="O65" s="312"/>
      <c r="P65" s="115"/>
      <c r="Q65" s="301">
        <f t="shared" si="1"/>
        <v>0</v>
      </c>
    </row>
    <row r="66" spans="1:18">
      <c r="A66" s="28">
        <v>411433952800</v>
      </c>
      <c r="B66" s="2" t="s">
        <v>20</v>
      </c>
      <c r="C66" s="2" t="s">
        <v>150</v>
      </c>
      <c r="D66" s="2" t="s">
        <v>151</v>
      </c>
      <c r="E66" s="8" t="s">
        <v>119</v>
      </c>
      <c r="F66" s="7" t="s">
        <v>18</v>
      </c>
      <c r="G66" s="83">
        <v>30</v>
      </c>
      <c r="H66" s="83">
        <v>5</v>
      </c>
      <c r="I66" s="83">
        <v>10</v>
      </c>
      <c r="J66" s="7"/>
      <c r="K66" s="3" t="s">
        <v>19</v>
      </c>
      <c r="L66" s="307"/>
      <c r="M66" s="155">
        <f t="shared" si="0"/>
        <v>0</v>
      </c>
      <c r="N66" s="311"/>
      <c r="O66" s="312"/>
      <c r="P66" s="115"/>
      <c r="Q66" s="301">
        <f t="shared" si="1"/>
        <v>0</v>
      </c>
    </row>
    <row r="67" spans="1:18">
      <c r="A67" s="28">
        <v>411557036000</v>
      </c>
      <c r="B67" s="2" t="s">
        <v>24</v>
      </c>
      <c r="C67" s="2" t="s">
        <v>152</v>
      </c>
      <c r="D67" s="2" t="s">
        <v>153</v>
      </c>
      <c r="E67" s="8" t="s">
        <v>119</v>
      </c>
      <c r="F67" s="7" t="s">
        <v>18</v>
      </c>
      <c r="G67" s="83">
        <v>60</v>
      </c>
      <c r="H67" s="83">
        <v>10</v>
      </c>
      <c r="I67" s="83">
        <v>30</v>
      </c>
      <c r="J67" s="7"/>
      <c r="K67" s="3" t="s">
        <v>19</v>
      </c>
      <c r="L67" s="307"/>
      <c r="M67" s="155">
        <f t="shared" si="0"/>
        <v>0</v>
      </c>
      <c r="N67" s="311"/>
      <c r="O67" s="312"/>
      <c r="P67" s="115"/>
      <c r="Q67" s="301">
        <f t="shared" si="1"/>
        <v>0</v>
      </c>
    </row>
    <row r="68" spans="1:18">
      <c r="A68" s="28">
        <v>411433059800</v>
      </c>
      <c r="B68" s="2" t="s">
        <v>20</v>
      </c>
      <c r="C68" s="2" t="s">
        <v>154</v>
      </c>
      <c r="D68" s="2" t="s">
        <v>155</v>
      </c>
      <c r="E68" s="8" t="s">
        <v>119</v>
      </c>
      <c r="F68" s="7" t="s">
        <v>18</v>
      </c>
      <c r="G68" s="83">
        <v>140</v>
      </c>
      <c r="H68" s="83">
        <v>10</v>
      </c>
      <c r="I68" s="83">
        <v>20</v>
      </c>
      <c r="J68" s="7"/>
      <c r="K68" s="3" t="s">
        <v>19</v>
      </c>
      <c r="L68" s="307"/>
      <c r="M68" s="155">
        <f t="shared" si="0"/>
        <v>0</v>
      </c>
      <c r="N68" s="311"/>
      <c r="O68" s="312"/>
      <c r="P68" s="115"/>
      <c r="Q68" s="301">
        <f t="shared" si="1"/>
        <v>0</v>
      </c>
    </row>
    <row r="69" spans="1:18">
      <c r="A69" s="28">
        <v>411433231800</v>
      </c>
      <c r="B69" s="2" t="s">
        <v>20</v>
      </c>
      <c r="C69" s="2" t="s">
        <v>160</v>
      </c>
      <c r="D69" s="2" t="s">
        <v>161</v>
      </c>
      <c r="E69" s="8" t="s">
        <v>162</v>
      </c>
      <c r="F69" s="7" t="s">
        <v>18</v>
      </c>
      <c r="G69" s="83">
        <v>560</v>
      </c>
      <c r="H69" s="83">
        <v>20</v>
      </c>
      <c r="I69" s="83">
        <v>40</v>
      </c>
      <c r="J69" s="7" t="s">
        <v>85</v>
      </c>
      <c r="K69" s="3"/>
      <c r="L69" s="307"/>
      <c r="M69" s="155">
        <f t="shared" si="0"/>
        <v>0</v>
      </c>
      <c r="N69" s="311"/>
      <c r="O69" s="312"/>
      <c r="P69" s="115"/>
      <c r="Q69" s="301">
        <f t="shared" si="1"/>
        <v>0</v>
      </c>
    </row>
    <row r="70" spans="1:18" s="31" customFormat="1">
      <c r="A70" s="119">
        <v>411433270400</v>
      </c>
      <c r="B70" s="29" t="s">
        <v>24</v>
      </c>
      <c r="C70" s="29" t="s">
        <v>163</v>
      </c>
      <c r="D70" s="29" t="s">
        <v>1861</v>
      </c>
      <c r="E70" s="47" t="s">
        <v>162</v>
      </c>
      <c r="F70" s="48" t="s">
        <v>18</v>
      </c>
      <c r="G70" s="131">
        <v>280</v>
      </c>
      <c r="H70" s="131">
        <v>20</v>
      </c>
      <c r="I70" s="131">
        <v>40</v>
      </c>
      <c r="J70" s="48" t="s">
        <v>85</v>
      </c>
      <c r="K70" s="30"/>
      <c r="L70" s="307"/>
      <c r="M70" s="156">
        <f t="shared" ref="M70:M133" si="2">G70*L70</f>
        <v>0</v>
      </c>
      <c r="N70" s="311"/>
      <c r="O70" s="312"/>
      <c r="P70" s="115"/>
      <c r="Q70" s="301">
        <f t="shared" si="1"/>
        <v>0</v>
      </c>
      <c r="R70" s="152"/>
    </row>
    <row r="71" spans="1:18">
      <c r="A71" s="28">
        <v>411433623100</v>
      </c>
      <c r="B71" s="2" t="s">
        <v>20</v>
      </c>
      <c r="C71" s="2" t="s">
        <v>164</v>
      </c>
      <c r="D71" s="2" t="s">
        <v>165</v>
      </c>
      <c r="E71" s="8" t="s">
        <v>162</v>
      </c>
      <c r="F71" s="7" t="s">
        <v>18</v>
      </c>
      <c r="G71" s="83">
        <v>800</v>
      </c>
      <c r="H71" s="83">
        <v>30</v>
      </c>
      <c r="I71" s="83">
        <v>50</v>
      </c>
      <c r="J71" s="7" t="s">
        <v>85</v>
      </c>
      <c r="K71" s="3"/>
      <c r="L71" s="307"/>
      <c r="M71" s="155">
        <f t="shared" si="2"/>
        <v>0</v>
      </c>
      <c r="N71" s="311"/>
      <c r="O71" s="312"/>
      <c r="P71" s="115"/>
      <c r="Q71" s="301">
        <f t="shared" si="1"/>
        <v>0</v>
      </c>
    </row>
    <row r="72" spans="1:18" s="31" customFormat="1">
      <c r="A72" s="119">
        <v>411433101500</v>
      </c>
      <c r="B72" s="29" t="s">
        <v>24</v>
      </c>
      <c r="C72" s="29" t="s">
        <v>166</v>
      </c>
      <c r="D72" s="29" t="s">
        <v>1862</v>
      </c>
      <c r="E72" s="47" t="s">
        <v>162</v>
      </c>
      <c r="F72" s="48" t="s">
        <v>18</v>
      </c>
      <c r="G72" s="131">
        <v>4600</v>
      </c>
      <c r="H72" s="131">
        <v>80</v>
      </c>
      <c r="I72" s="131">
        <v>100</v>
      </c>
      <c r="J72" s="48" t="s">
        <v>85</v>
      </c>
      <c r="K72" s="30" t="s">
        <v>19</v>
      </c>
      <c r="L72" s="307"/>
      <c r="M72" s="156">
        <f t="shared" si="2"/>
        <v>0</v>
      </c>
      <c r="N72" s="311"/>
      <c r="O72" s="312"/>
      <c r="P72" s="115"/>
      <c r="Q72" s="301">
        <f t="shared" ref="Q72:Q135" si="3">G72*P72</f>
        <v>0</v>
      </c>
      <c r="R72" s="152"/>
    </row>
    <row r="73" spans="1:18">
      <c r="A73" s="133">
        <v>411433916900</v>
      </c>
      <c r="B73" s="134" t="s">
        <v>24</v>
      </c>
      <c r="C73" s="134" t="s">
        <v>167</v>
      </c>
      <c r="D73" s="134" t="s">
        <v>168</v>
      </c>
      <c r="E73" s="8" t="s">
        <v>162</v>
      </c>
      <c r="F73" s="7" t="s">
        <v>18</v>
      </c>
      <c r="G73" s="83">
        <v>9400</v>
      </c>
      <c r="H73" s="83">
        <v>190</v>
      </c>
      <c r="I73" s="83">
        <v>220</v>
      </c>
      <c r="J73" s="7" t="s">
        <v>85</v>
      </c>
      <c r="K73" s="3"/>
      <c r="L73" s="307"/>
      <c r="M73" s="155">
        <f t="shared" si="2"/>
        <v>0</v>
      </c>
      <c r="N73" s="311"/>
      <c r="O73" s="312"/>
      <c r="P73" s="115"/>
      <c r="Q73" s="301">
        <f t="shared" si="3"/>
        <v>0</v>
      </c>
    </row>
    <row r="74" spans="1:18">
      <c r="A74" s="28">
        <v>411433102200</v>
      </c>
      <c r="B74" s="2" t="s">
        <v>24</v>
      </c>
      <c r="C74" s="2" t="s">
        <v>169</v>
      </c>
      <c r="D74" s="2" t="s">
        <v>170</v>
      </c>
      <c r="E74" s="8" t="s">
        <v>162</v>
      </c>
      <c r="F74" s="7" t="s">
        <v>18</v>
      </c>
      <c r="G74" s="83">
        <v>1100</v>
      </c>
      <c r="H74" s="83">
        <v>20</v>
      </c>
      <c r="I74" s="83">
        <v>40</v>
      </c>
      <c r="J74" s="7" t="s">
        <v>85</v>
      </c>
      <c r="K74" s="3"/>
      <c r="L74" s="307"/>
      <c r="M74" s="155">
        <f t="shared" si="2"/>
        <v>0</v>
      </c>
      <c r="N74" s="311"/>
      <c r="O74" s="312"/>
      <c r="P74" s="115"/>
      <c r="Q74" s="301">
        <f t="shared" si="3"/>
        <v>0</v>
      </c>
    </row>
    <row r="75" spans="1:18">
      <c r="A75" s="28">
        <v>411433103600</v>
      </c>
      <c r="B75" s="2" t="s">
        <v>20</v>
      </c>
      <c r="C75" s="2" t="s">
        <v>171</v>
      </c>
      <c r="D75" s="2" t="s">
        <v>172</v>
      </c>
      <c r="E75" s="8" t="s">
        <v>162</v>
      </c>
      <c r="F75" s="7" t="s">
        <v>18</v>
      </c>
      <c r="G75" s="83">
        <v>880</v>
      </c>
      <c r="H75" s="83">
        <v>25</v>
      </c>
      <c r="I75" s="83">
        <v>30</v>
      </c>
      <c r="J75" s="7" t="s">
        <v>85</v>
      </c>
      <c r="K75" s="3"/>
      <c r="L75" s="307"/>
      <c r="M75" s="155">
        <f t="shared" si="2"/>
        <v>0</v>
      </c>
      <c r="N75" s="311"/>
      <c r="O75" s="312"/>
      <c r="P75" s="115"/>
      <c r="Q75" s="301">
        <f t="shared" si="3"/>
        <v>0</v>
      </c>
    </row>
    <row r="76" spans="1:18">
      <c r="A76" s="28">
        <v>411433074500</v>
      </c>
      <c r="B76" s="2" t="s">
        <v>20</v>
      </c>
      <c r="C76" s="2" t="s">
        <v>173</v>
      </c>
      <c r="D76" s="2" t="s">
        <v>174</v>
      </c>
      <c r="E76" s="8" t="s">
        <v>162</v>
      </c>
      <c r="F76" s="7" t="s">
        <v>18</v>
      </c>
      <c r="G76" s="83">
        <v>50</v>
      </c>
      <c r="H76" s="83">
        <v>20</v>
      </c>
      <c r="I76" s="83">
        <v>20</v>
      </c>
      <c r="J76" s="7" t="s">
        <v>85</v>
      </c>
      <c r="K76" s="3"/>
      <c r="L76" s="307"/>
      <c r="M76" s="155">
        <f t="shared" si="2"/>
        <v>0</v>
      </c>
      <c r="N76" s="311"/>
      <c r="O76" s="312"/>
      <c r="P76" s="115"/>
      <c r="Q76" s="301">
        <f t="shared" si="3"/>
        <v>0</v>
      </c>
    </row>
    <row r="77" spans="1:18">
      <c r="A77" s="28">
        <v>411433101800</v>
      </c>
      <c r="B77" s="2" t="s">
        <v>24</v>
      </c>
      <c r="C77" s="2" t="s">
        <v>175</v>
      </c>
      <c r="D77" s="2" t="s">
        <v>176</v>
      </c>
      <c r="E77" s="8" t="s">
        <v>162</v>
      </c>
      <c r="F77" s="7" t="s">
        <v>18</v>
      </c>
      <c r="G77" s="83">
        <v>1200</v>
      </c>
      <c r="H77" s="83">
        <v>20</v>
      </c>
      <c r="I77" s="83">
        <v>30</v>
      </c>
      <c r="J77" s="7" t="s">
        <v>85</v>
      </c>
      <c r="K77" s="3"/>
      <c r="L77" s="307"/>
      <c r="M77" s="155">
        <f t="shared" si="2"/>
        <v>0</v>
      </c>
      <c r="N77" s="311"/>
      <c r="O77" s="312"/>
      <c r="P77" s="115"/>
      <c r="Q77" s="301">
        <f t="shared" si="3"/>
        <v>0</v>
      </c>
    </row>
    <row r="78" spans="1:18" s="31" customFormat="1">
      <c r="A78" s="119">
        <v>411433101200</v>
      </c>
      <c r="B78" s="29" t="s">
        <v>24</v>
      </c>
      <c r="C78" s="29" t="s">
        <v>177</v>
      </c>
      <c r="D78" s="29" t="s">
        <v>1863</v>
      </c>
      <c r="E78" s="47" t="s">
        <v>162</v>
      </c>
      <c r="F78" s="48" t="s">
        <v>18</v>
      </c>
      <c r="G78" s="131">
        <v>200</v>
      </c>
      <c r="H78" s="131">
        <v>20</v>
      </c>
      <c r="I78" s="131">
        <v>20</v>
      </c>
      <c r="J78" s="48" t="s">
        <v>85</v>
      </c>
      <c r="K78" s="30"/>
      <c r="L78" s="307"/>
      <c r="M78" s="156">
        <f t="shared" si="2"/>
        <v>0</v>
      </c>
      <c r="N78" s="311"/>
      <c r="O78" s="312"/>
      <c r="P78" s="115"/>
      <c r="Q78" s="301">
        <f t="shared" si="3"/>
        <v>0</v>
      </c>
      <c r="R78" s="152"/>
    </row>
    <row r="79" spans="1:18">
      <c r="A79" s="28">
        <v>411436109000</v>
      </c>
      <c r="B79" s="2" t="s">
        <v>24</v>
      </c>
      <c r="C79" s="2" t="s">
        <v>178</v>
      </c>
      <c r="D79" s="2" t="s">
        <v>179</v>
      </c>
      <c r="E79" s="8" t="s">
        <v>162</v>
      </c>
      <c r="F79" s="7" t="s">
        <v>18</v>
      </c>
      <c r="G79" s="83">
        <v>140</v>
      </c>
      <c r="H79" s="83">
        <v>10</v>
      </c>
      <c r="I79" s="83">
        <v>10</v>
      </c>
      <c r="J79" s="7" t="s">
        <v>85</v>
      </c>
      <c r="K79" s="3"/>
      <c r="L79" s="307"/>
      <c r="M79" s="155">
        <f t="shared" si="2"/>
        <v>0</v>
      </c>
      <c r="N79" s="311"/>
      <c r="O79" s="312"/>
      <c r="P79" s="115"/>
      <c r="Q79" s="301">
        <f t="shared" si="3"/>
        <v>0</v>
      </c>
    </row>
    <row r="80" spans="1:18">
      <c r="A80" s="28">
        <v>411433075600</v>
      </c>
      <c r="B80" s="2" t="s">
        <v>20</v>
      </c>
      <c r="C80" s="2" t="s">
        <v>180</v>
      </c>
      <c r="D80" s="2" t="s">
        <v>181</v>
      </c>
      <c r="E80" s="8" t="s">
        <v>162</v>
      </c>
      <c r="F80" s="7" t="s">
        <v>18</v>
      </c>
      <c r="G80" s="83">
        <v>120</v>
      </c>
      <c r="H80" s="83">
        <v>10</v>
      </c>
      <c r="I80" s="83">
        <v>20</v>
      </c>
      <c r="J80" s="7"/>
      <c r="K80" s="3" t="s">
        <v>19</v>
      </c>
      <c r="L80" s="307"/>
      <c r="M80" s="155">
        <f t="shared" si="2"/>
        <v>0</v>
      </c>
      <c r="N80" s="311"/>
      <c r="O80" s="312"/>
      <c r="P80" s="115"/>
      <c r="Q80" s="301">
        <f t="shared" si="3"/>
        <v>0</v>
      </c>
    </row>
    <row r="81" spans="1:17" s="31" customFormat="1">
      <c r="A81" s="119">
        <v>411433596200</v>
      </c>
      <c r="B81" s="29" t="s">
        <v>20</v>
      </c>
      <c r="C81" s="29" t="s">
        <v>182</v>
      </c>
      <c r="D81" s="29" t="s">
        <v>183</v>
      </c>
      <c r="E81" s="47" t="s">
        <v>207</v>
      </c>
      <c r="F81" s="48" t="s">
        <v>18</v>
      </c>
      <c r="G81" s="131">
        <v>280</v>
      </c>
      <c r="H81" s="131">
        <v>20</v>
      </c>
      <c r="I81" s="131">
        <v>30</v>
      </c>
      <c r="J81" s="48" t="s">
        <v>85</v>
      </c>
      <c r="K81" s="30"/>
      <c r="L81" s="307"/>
      <c r="M81" s="156">
        <f t="shared" si="2"/>
        <v>0</v>
      </c>
      <c r="N81" s="311"/>
      <c r="O81" s="312"/>
      <c r="P81" s="115"/>
      <c r="Q81" s="301">
        <f t="shared" si="3"/>
        <v>0</v>
      </c>
    </row>
    <row r="82" spans="1:17" s="31" customFormat="1">
      <c r="A82" s="119">
        <v>414920055500</v>
      </c>
      <c r="B82" s="29" t="s">
        <v>20</v>
      </c>
      <c r="C82" s="29" t="s">
        <v>184</v>
      </c>
      <c r="D82" s="29" t="s">
        <v>1864</v>
      </c>
      <c r="E82" s="47" t="s">
        <v>162</v>
      </c>
      <c r="F82" s="48" t="s">
        <v>18</v>
      </c>
      <c r="G82" s="131">
        <v>30</v>
      </c>
      <c r="H82" s="131">
        <v>10</v>
      </c>
      <c r="I82" s="131">
        <v>20</v>
      </c>
      <c r="J82" s="48"/>
      <c r="K82" s="30" t="s">
        <v>19</v>
      </c>
      <c r="L82" s="307"/>
      <c r="M82" s="156">
        <f t="shared" si="2"/>
        <v>0</v>
      </c>
      <c r="N82" s="311"/>
      <c r="O82" s="312"/>
      <c r="P82" s="115"/>
      <c r="Q82" s="301">
        <f t="shared" si="3"/>
        <v>0</v>
      </c>
    </row>
    <row r="83" spans="1:17">
      <c r="A83" s="28">
        <v>411557043200</v>
      </c>
      <c r="B83" s="4" t="s">
        <v>185</v>
      </c>
      <c r="C83" s="4" t="s">
        <v>186</v>
      </c>
      <c r="D83" s="4" t="s">
        <v>187</v>
      </c>
      <c r="E83" s="8" t="s">
        <v>162</v>
      </c>
      <c r="F83" s="7" t="s">
        <v>18</v>
      </c>
      <c r="G83" s="83">
        <v>40</v>
      </c>
      <c r="H83" s="83">
        <v>10</v>
      </c>
      <c r="I83" s="83">
        <v>20</v>
      </c>
      <c r="J83" s="7"/>
      <c r="K83" s="3" t="s">
        <v>19</v>
      </c>
      <c r="L83" s="307"/>
      <c r="M83" s="155">
        <f t="shared" si="2"/>
        <v>0</v>
      </c>
      <c r="N83" s="311"/>
      <c r="O83" s="312"/>
      <c r="P83" s="115"/>
      <c r="Q83" s="301">
        <f t="shared" si="3"/>
        <v>0</v>
      </c>
    </row>
    <row r="84" spans="1:17">
      <c r="A84" s="28">
        <v>411433719500</v>
      </c>
      <c r="B84" s="2" t="s">
        <v>20</v>
      </c>
      <c r="C84" s="2" t="s">
        <v>188</v>
      </c>
      <c r="D84" s="2" t="s">
        <v>189</v>
      </c>
      <c r="E84" s="8" t="s">
        <v>162</v>
      </c>
      <c r="F84" s="7" t="s">
        <v>18</v>
      </c>
      <c r="G84" s="83">
        <v>10</v>
      </c>
      <c r="H84" s="83">
        <v>10</v>
      </c>
      <c r="I84" s="83">
        <v>10</v>
      </c>
      <c r="J84" s="7" t="s">
        <v>85</v>
      </c>
      <c r="K84" s="3"/>
      <c r="L84" s="307"/>
      <c r="M84" s="155">
        <f t="shared" si="2"/>
        <v>0</v>
      </c>
      <c r="N84" s="311"/>
      <c r="O84" s="312"/>
      <c r="P84" s="115"/>
      <c r="Q84" s="301">
        <f t="shared" si="3"/>
        <v>0</v>
      </c>
    </row>
    <row r="85" spans="1:17">
      <c r="A85" s="28">
        <v>411433079700</v>
      </c>
      <c r="B85" s="2" t="s">
        <v>20</v>
      </c>
      <c r="C85" s="2" t="s">
        <v>190</v>
      </c>
      <c r="D85" s="2" t="s">
        <v>191</v>
      </c>
      <c r="E85" s="8" t="s">
        <v>162</v>
      </c>
      <c r="F85" s="7" t="s">
        <v>18</v>
      </c>
      <c r="G85" s="83">
        <v>400</v>
      </c>
      <c r="H85" s="83">
        <v>20</v>
      </c>
      <c r="I85" s="83">
        <v>50</v>
      </c>
      <c r="J85" s="7" t="s">
        <v>85</v>
      </c>
      <c r="K85" s="3" t="s">
        <v>19</v>
      </c>
      <c r="L85" s="307"/>
      <c r="M85" s="155">
        <f t="shared" si="2"/>
        <v>0</v>
      </c>
      <c r="N85" s="311"/>
      <c r="O85" s="312"/>
      <c r="P85" s="115"/>
      <c r="Q85" s="301">
        <f t="shared" si="3"/>
        <v>0</v>
      </c>
    </row>
    <row r="86" spans="1:17">
      <c r="A86" s="28">
        <v>28600010575001</v>
      </c>
      <c r="B86" s="2" t="s">
        <v>24</v>
      </c>
      <c r="C86" s="2" t="s">
        <v>192</v>
      </c>
      <c r="D86" s="2" t="s">
        <v>193</v>
      </c>
      <c r="E86" s="8" t="s">
        <v>162</v>
      </c>
      <c r="F86" s="7" t="s">
        <v>18</v>
      </c>
      <c r="G86" s="83">
        <v>140</v>
      </c>
      <c r="H86" s="83">
        <v>20</v>
      </c>
      <c r="I86" s="83">
        <v>40</v>
      </c>
      <c r="J86" s="7"/>
      <c r="K86" s="3" t="s">
        <v>19</v>
      </c>
      <c r="L86" s="307"/>
      <c r="M86" s="155">
        <f t="shared" si="2"/>
        <v>0</v>
      </c>
      <c r="N86" s="311"/>
      <c r="O86" s="312"/>
      <c r="P86" s="115"/>
      <c r="Q86" s="301">
        <f t="shared" si="3"/>
        <v>0</v>
      </c>
    </row>
    <row r="87" spans="1:17">
      <c r="A87" s="28">
        <v>414920043800</v>
      </c>
      <c r="B87" s="2" t="s">
        <v>24</v>
      </c>
      <c r="C87" s="2" t="s">
        <v>194</v>
      </c>
      <c r="D87" s="2" t="s">
        <v>195</v>
      </c>
      <c r="E87" s="8" t="s">
        <v>162</v>
      </c>
      <c r="F87" s="7" t="s">
        <v>18</v>
      </c>
      <c r="G87" s="83">
        <v>40</v>
      </c>
      <c r="H87" s="83">
        <v>10</v>
      </c>
      <c r="I87" s="83">
        <v>20</v>
      </c>
      <c r="J87" s="7"/>
      <c r="K87" s="3" t="s">
        <v>19</v>
      </c>
      <c r="L87" s="307"/>
      <c r="M87" s="155">
        <f t="shared" si="2"/>
        <v>0</v>
      </c>
      <c r="N87" s="311"/>
      <c r="O87" s="312"/>
      <c r="P87" s="115"/>
      <c r="Q87" s="301">
        <f t="shared" si="3"/>
        <v>0</v>
      </c>
    </row>
    <row r="88" spans="1:17">
      <c r="A88" s="28">
        <v>411433948100</v>
      </c>
      <c r="B88" s="2" t="s">
        <v>24</v>
      </c>
      <c r="C88" s="2" t="s">
        <v>196</v>
      </c>
      <c r="D88" s="2" t="s">
        <v>197</v>
      </c>
      <c r="E88" s="8" t="s">
        <v>162</v>
      </c>
      <c r="F88" s="7" t="s">
        <v>18</v>
      </c>
      <c r="G88" s="83">
        <v>40</v>
      </c>
      <c r="H88" s="83">
        <v>10</v>
      </c>
      <c r="I88" s="83">
        <v>20</v>
      </c>
      <c r="J88" s="7"/>
      <c r="K88" s="3" t="s">
        <v>19</v>
      </c>
      <c r="L88" s="307"/>
      <c r="M88" s="155">
        <f t="shared" si="2"/>
        <v>0</v>
      </c>
      <c r="N88" s="311"/>
      <c r="O88" s="312"/>
      <c r="P88" s="115"/>
      <c r="Q88" s="301">
        <f t="shared" si="3"/>
        <v>0</v>
      </c>
    </row>
    <row r="89" spans="1:17">
      <c r="A89" s="28">
        <v>411436109700</v>
      </c>
      <c r="B89" s="2" t="s">
        <v>24</v>
      </c>
      <c r="C89" s="2" t="s">
        <v>198</v>
      </c>
      <c r="D89" s="2" t="s">
        <v>199</v>
      </c>
      <c r="E89" s="8" t="s">
        <v>162</v>
      </c>
      <c r="F89" s="7" t="s">
        <v>18</v>
      </c>
      <c r="G89" s="83">
        <v>10</v>
      </c>
      <c r="H89" s="83">
        <v>10</v>
      </c>
      <c r="I89" s="83">
        <v>10</v>
      </c>
      <c r="J89" s="7" t="s">
        <v>85</v>
      </c>
      <c r="K89" s="3"/>
      <c r="L89" s="307"/>
      <c r="M89" s="155">
        <f t="shared" si="2"/>
        <v>0</v>
      </c>
      <c r="N89" s="311"/>
      <c r="O89" s="312"/>
      <c r="P89" s="115"/>
      <c r="Q89" s="301">
        <f t="shared" si="3"/>
        <v>0</v>
      </c>
    </row>
    <row r="90" spans="1:17">
      <c r="A90" s="28">
        <v>411433058100</v>
      </c>
      <c r="B90" s="2" t="s">
        <v>20</v>
      </c>
      <c r="C90" s="2" t="s">
        <v>200</v>
      </c>
      <c r="D90" s="2" t="s">
        <v>201</v>
      </c>
      <c r="E90" s="8" t="s">
        <v>162</v>
      </c>
      <c r="F90" s="7" t="s">
        <v>18</v>
      </c>
      <c r="G90" s="83">
        <v>70</v>
      </c>
      <c r="H90" s="83">
        <v>10</v>
      </c>
      <c r="I90" s="83">
        <v>20</v>
      </c>
      <c r="J90" s="7"/>
      <c r="K90" s="3" t="s">
        <v>19</v>
      </c>
      <c r="L90" s="307"/>
      <c r="M90" s="155">
        <f t="shared" si="2"/>
        <v>0</v>
      </c>
      <c r="N90" s="311"/>
      <c r="O90" s="312"/>
      <c r="P90" s="115"/>
      <c r="Q90" s="301">
        <f t="shared" si="3"/>
        <v>0</v>
      </c>
    </row>
    <row r="91" spans="1:17" s="31" customFormat="1">
      <c r="A91" s="119">
        <v>411436111000</v>
      </c>
      <c r="B91" s="29" t="s">
        <v>20</v>
      </c>
      <c r="C91" s="29" t="s">
        <v>202</v>
      </c>
      <c r="D91" s="150" t="s">
        <v>1865</v>
      </c>
      <c r="E91" s="47" t="s">
        <v>162</v>
      </c>
      <c r="F91" s="48" t="s">
        <v>18</v>
      </c>
      <c r="G91" s="131">
        <v>40</v>
      </c>
      <c r="H91" s="131">
        <v>10</v>
      </c>
      <c r="I91" s="131">
        <v>20</v>
      </c>
      <c r="J91" s="48"/>
      <c r="K91" s="30" t="s">
        <v>19</v>
      </c>
      <c r="L91" s="307"/>
      <c r="M91" s="156">
        <f t="shared" si="2"/>
        <v>0</v>
      </c>
      <c r="N91" s="311"/>
      <c r="O91" s="312"/>
      <c r="P91" s="115"/>
      <c r="Q91" s="301">
        <f t="shared" si="3"/>
        <v>0</v>
      </c>
    </row>
    <row r="92" spans="1:17" s="31" customFormat="1">
      <c r="A92" s="119">
        <v>28600010082001</v>
      </c>
      <c r="B92" s="29" t="s">
        <v>24</v>
      </c>
      <c r="C92" s="29" t="s">
        <v>203</v>
      </c>
      <c r="D92" s="29" t="s">
        <v>204</v>
      </c>
      <c r="E92" s="47" t="s">
        <v>162</v>
      </c>
      <c r="F92" s="48" t="s">
        <v>18</v>
      </c>
      <c r="G92" s="131">
        <v>70</v>
      </c>
      <c r="H92" s="131">
        <v>10</v>
      </c>
      <c r="I92" s="131">
        <v>20</v>
      </c>
      <c r="J92" s="48"/>
      <c r="K92" s="30" t="s">
        <v>19</v>
      </c>
      <c r="L92" s="307"/>
      <c r="M92" s="156">
        <f t="shared" si="2"/>
        <v>0</v>
      </c>
      <c r="N92" s="311"/>
      <c r="O92" s="312"/>
      <c r="P92" s="115"/>
      <c r="Q92" s="301">
        <f t="shared" si="3"/>
        <v>0</v>
      </c>
    </row>
    <row r="93" spans="1:17" s="31" customFormat="1">
      <c r="A93" s="119">
        <v>411433070600</v>
      </c>
      <c r="B93" s="29" t="s">
        <v>24</v>
      </c>
      <c r="C93" s="29" t="s">
        <v>205</v>
      </c>
      <c r="D93" s="29" t="s">
        <v>1866</v>
      </c>
      <c r="E93" s="47" t="s">
        <v>162</v>
      </c>
      <c r="F93" s="48" t="s">
        <v>18</v>
      </c>
      <c r="G93" s="131">
        <v>140</v>
      </c>
      <c r="H93" s="131">
        <v>20</v>
      </c>
      <c r="I93" s="131">
        <v>40</v>
      </c>
      <c r="J93" s="48" t="s">
        <v>85</v>
      </c>
      <c r="K93" s="30"/>
      <c r="L93" s="307"/>
      <c r="M93" s="156">
        <f t="shared" si="2"/>
        <v>0</v>
      </c>
      <c r="N93" s="311"/>
      <c r="O93" s="312"/>
      <c r="P93" s="115"/>
      <c r="Q93" s="301">
        <f t="shared" si="3"/>
        <v>0</v>
      </c>
    </row>
    <row r="94" spans="1:17" s="31" customFormat="1">
      <c r="A94" s="119">
        <v>411436109800</v>
      </c>
      <c r="B94" s="29" t="s">
        <v>24</v>
      </c>
      <c r="C94" s="29" t="s">
        <v>206</v>
      </c>
      <c r="D94" s="29" t="s">
        <v>1867</v>
      </c>
      <c r="E94" s="47" t="s">
        <v>207</v>
      </c>
      <c r="F94" s="48" t="s">
        <v>18</v>
      </c>
      <c r="G94" s="131">
        <v>110</v>
      </c>
      <c r="H94" s="131">
        <v>10</v>
      </c>
      <c r="I94" s="131">
        <v>10</v>
      </c>
      <c r="J94" s="48" t="s">
        <v>85</v>
      </c>
      <c r="K94" s="30"/>
      <c r="L94" s="307"/>
      <c r="M94" s="156">
        <f t="shared" si="2"/>
        <v>0</v>
      </c>
      <c r="N94" s="311"/>
      <c r="O94" s="312"/>
      <c r="P94" s="115"/>
      <c r="Q94" s="301">
        <f t="shared" si="3"/>
        <v>0</v>
      </c>
    </row>
    <row r="95" spans="1:17">
      <c r="A95" s="28">
        <v>411433634000</v>
      </c>
      <c r="B95" s="2" t="s">
        <v>20</v>
      </c>
      <c r="C95" s="2" t="s">
        <v>208</v>
      </c>
      <c r="D95" s="2" t="s">
        <v>209</v>
      </c>
      <c r="E95" s="8" t="s">
        <v>207</v>
      </c>
      <c r="F95" s="7" t="s">
        <v>18</v>
      </c>
      <c r="G95" s="83">
        <v>200</v>
      </c>
      <c r="H95" s="83">
        <v>20</v>
      </c>
      <c r="I95" s="83">
        <v>20</v>
      </c>
      <c r="J95" s="7" t="s">
        <v>85</v>
      </c>
      <c r="K95" s="3"/>
      <c r="L95" s="307"/>
      <c r="M95" s="155">
        <f t="shared" si="2"/>
        <v>0</v>
      </c>
      <c r="N95" s="311"/>
      <c r="O95" s="312"/>
      <c r="P95" s="115"/>
      <c r="Q95" s="301">
        <f t="shared" si="3"/>
        <v>0</v>
      </c>
    </row>
    <row r="96" spans="1:17">
      <c r="A96" s="28">
        <v>411433119300</v>
      </c>
      <c r="B96" s="2" t="s">
        <v>20</v>
      </c>
      <c r="C96" s="2" t="s">
        <v>182</v>
      </c>
      <c r="D96" s="2" t="s">
        <v>210</v>
      </c>
      <c r="E96" s="8" t="s">
        <v>207</v>
      </c>
      <c r="F96" s="7" t="s">
        <v>18</v>
      </c>
      <c r="G96" s="83">
        <v>30</v>
      </c>
      <c r="H96" s="83">
        <v>10</v>
      </c>
      <c r="I96" s="83">
        <v>10</v>
      </c>
      <c r="J96" s="7"/>
      <c r="K96" s="3" t="s">
        <v>19</v>
      </c>
      <c r="L96" s="307"/>
      <c r="M96" s="155">
        <f t="shared" si="2"/>
        <v>0</v>
      </c>
      <c r="N96" s="311"/>
      <c r="O96" s="312"/>
      <c r="P96" s="115"/>
      <c r="Q96" s="301">
        <f t="shared" si="3"/>
        <v>0</v>
      </c>
    </row>
    <row r="97" spans="1:17">
      <c r="A97" s="28">
        <v>411433119400</v>
      </c>
      <c r="B97" s="2" t="s">
        <v>24</v>
      </c>
      <c r="C97" s="2" t="s">
        <v>211</v>
      </c>
      <c r="D97" s="2" t="s">
        <v>212</v>
      </c>
      <c r="E97" s="8" t="s">
        <v>207</v>
      </c>
      <c r="F97" s="7" t="s">
        <v>18</v>
      </c>
      <c r="G97" s="83">
        <v>70</v>
      </c>
      <c r="H97" s="83">
        <v>10</v>
      </c>
      <c r="I97" s="83">
        <v>20</v>
      </c>
      <c r="J97" s="7"/>
      <c r="K97" s="3" t="s">
        <v>19</v>
      </c>
      <c r="L97" s="307"/>
      <c r="M97" s="155">
        <f t="shared" si="2"/>
        <v>0</v>
      </c>
      <c r="N97" s="311"/>
      <c r="O97" s="312"/>
      <c r="P97" s="115"/>
      <c r="Q97" s="301">
        <f t="shared" si="3"/>
        <v>0</v>
      </c>
    </row>
    <row r="98" spans="1:17">
      <c r="A98" s="28">
        <v>414920055800</v>
      </c>
      <c r="B98" s="2" t="s">
        <v>20</v>
      </c>
      <c r="C98" s="2" t="s">
        <v>213</v>
      </c>
      <c r="D98" s="2" t="s">
        <v>214</v>
      </c>
      <c r="E98" s="8" t="s">
        <v>215</v>
      </c>
      <c r="F98" s="7" t="s">
        <v>18</v>
      </c>
      <c r="G98" s="83">
        <v>10</v>
      </c>
      <c r="H98" s="83">
        <v>10</v>
      </c>
      <c r="I98" s="83">
        <v>20</v>
      </c>
      <c r="J98" s="7" t="s">
        <v>85</v>
      </c>
      <c r="K98" s="3"/>
      <c r="L98" s="307"/>
      <c r="M98" s="155">
        <f t="shared" si="2"/>
        <v>0</v>
      </c>
      <c r="N98" s="311"/>
      <c r="O98" s="312"/>
      <c r="P98" s="115"/>
      <c r="Q98" s="301">
        <f t="shared" si="3"/>
        <v>0</v>
      </c>
    </row>
    <row r="99" spans="1:17">
      <c r="A99" s="28">
        <v>411557043000</v>
      </c>
      <c r="B99" s="2" t="s">
        <v>20</v>
      </c>
      <c r="C99" s="2" t="s">
        <v>216</v>
      </c>
      <c r="D99" s="2" t="s">
        <v>217</v>
      </c>
      <c r="E99" s="8" t="s">
        <v>215</v>
      </c>
      <c r="F99" s="7" t="s">
        <v>18</v>
      </c>
      <c r="G99" s="83">
        <v>10</v>
      </c>
      <c r="H99" s="83">
        <v>10</v>
      </c>
      <c r="I99" s="83">
        <v>20</v>
      </c>
      <c r="J99" s="7" t="s">
        <v>85</v>
      </c>
      <c r="K99" s="3"/>
      <c r="L99" s="307"/>
      <c r="M99" s="155">
        <f t="shared" si="2"/>
        <v>0</v>
      </c>
      <c r="N99" s="311"/>
      <c r="O99" s="312"/>
      <c r="P99" s="115"/>
      <c r="Q99" s="301">
        <f t="shared" si="3"/>
        <v>0</v>
      </c>
    </row>
    <row r="100" spans="1:17">
      <c r="A100" s="28">
        <v>411557040300</v>
      </c>
      <c r="B100" s="2" t="s">
        <v>20</v>
      </c>
      <c r="C100" s="2" t="s">
        <v>218</v>
      </c>
      <c r="D100" s="2" t="s">
        <v>219</v>
      </c>
      <c r="E100" s="8" t="s">
        <v>215</v>
      </c>
      <c r="F100" s="7" t="s">
        <v>18</v>
      </c>
      <c r="G100" s="83">
        <v>30</v>
      </c>
      <c r="H100" s="83">
        <v>5</v>
      </c>
      <c r="I100" s="83">
        <v>10</v>
      </c>
      <c r="J100" s="7" t="s">
        <v>85</v>
      </c>
      <c r="K100" s="3"/>
      <c r="L100" s="307"/>
      <c r="M100" s="155">
        <f t="shared" si="2"/>
        <v>0</v>
      </c>
      <c r="N100" s="311"/>
      <c r="O100" s="312"/>
      <c r="P100" s="115"/>
      <c r="Q100" s="301">
        <f t="shared" si="3"/>
        <v>0</v>
      </c>
    </row>
    <row r="101" spans="1:17">
      <c r="A101" s="28">
        <v>411557040200</v>
      </c>
      <c r="B101" s="2" t="s">
        <v>20</v>
      </c>
      <c r="C101" s="2" t="s">
        <v>218</v>
      </c>
      <c r="D101" s="2" t="s">
        <v>220</v>
      </c>
      <c r="E101" s="8" t="s">
        <v>215</v>
      </c>
      <c r="F101" s="7" t="s">
        <v>18</v>
      </c>
      <c r="G101" s="83">
        <v>30</v>
      </c>
      <c r="H101" s="83">
        <v>5</v>
      </c>
      <c r="I101" s="83">
        <v>10</v>
      </c>
      <c r="J101" s="7" t="s">
        <v>85</v>
      </c>
      <c r="K101" s="3"/>
      <c r="L101" s="307"/>
      <c r="M101" s="155">
        <f t="shared" si="2"/>
        <v>0</v>
      </c>
      <c r="N101" s="311"/>
      <c r="O101" s="312"/>
      <c r="P101" s="115"/>
      <c r="Q101" s="301">
        <f t="shared" si="3"/>
        <v>0</v>
      </c>
    </row>
    <row r="102" spans="1:17">
      <c r="A102" s="28">
        <v>411433174000</v>
      </c>
      <c r="B102" s="2" t="s">
        <v>20</v>
      </c>
      <c r="C102" s="2" t="s">
        <v>221</v>
      </c>
      <c r="D102" s="2" t="s">
        <v>222</v>
      </c>
      <c r="E102" s="8" t="s">
        <v>223</v>
      </c>
      <c r="F102" s="7" t="s">
        <v>18</v>
      </c>
      <c r="G102" s="83">
        <v>140</v>
      </c>
      <c r="H102" s="83">
        <v>10</v>
      </c>
      <c r="I102" s="83">
        <v>10</v>
      </c>
      <c r="J102" s="7" t="s">
        <v>85</v>
      </c>
      <c r="K102" s="3"/>
      <c r="L102" s="307"/>
      <c r="M102" s="155">
        <f t="shared" si="2"/>
        <v>0</v>
      </c>
      <c r="N102" s="311"/>
      <c r="O102" s="312"/>
      <c r="P102" s="115"/>
      <c r="Q102" s="301">
        <f t="shared" si="3"/>
        <v>0</v>
      </c>
    </row>
    <row r="103" spans="1:17">
      <c r="A103" s="28">
        <v>411433172500</v>
      </c>
      <c r="B103" s="2" t="s">
        <v>20</v>
      </c>
      <c r="C103" s="2" t="s">
        <v>224</v>
      </c>
      <c r="D103" s="2" t="s">
        <v>225</v>
      </c>
      <c r="E103" s="8" t="s">
        <v>223</v>
      </c>
      <c r="F103" s="7" t="s">
        <v>18</v>
      </c>
      <c r="G103" s="83">
        <v>50</v>
      </c>
      <c r="H103" s="83">
        <v>10</v>
      </c>
      <c r="I103" s="83">
        <v>10</v>
      </c>
      <c r="J103" s="7" t="s">
        <v>85</v>
      </c>
      <c r="K103" s="3"/>
      <c r="L103" s="307"/>
      <c r="M103" s="155">
        <f t="shared" si="2"/>
        <v>0</v>
      </c>
      <c r="N103" s="311"/>
      <c r="O103" s="312"/>
      <c r="P103" s="115"/>
      <c r="Q103" s="301">
        <f t="shared" si="3"/>
        <v>0</v>
      </c>
    </row>
    <row r="104" spans="1:17">
      <c r="A104" s="28">
        <v>411433616400</v>
      </c>
      <c r="B104" s="2" t="s">
        <v>24</v>
      </c>
      <c r="C104" s="2" t="s">
        <v>226</v>
      </c>
      <c r="D104" s="2" t="s">
        <v>227</v>
      </c>
      <c r="E104" s="8" t="s">
        <v>223</v>
      </c>
      <c r="F104" s="7" t="s">
        <v>18</v>
      </c>
      <c r="G104" s="83">
        <v>140</v>
      </c>
      <c r="H104" s="83">
        <v>10</v>
      </c>
      <c r="I104" s="83">
        <v>10</v>
      </c>
      <c r="J104" s="7" t="s">
        <v>85</v>
      </c>
      <c r="K104" s="3"/>
      <c r="L104" s="307"/>
      <c r="M104" s="155">
        <f t="shared" si="2"/>
        <v>0</v>
      </c>
      <c r="N104" s="311"/>
      <c r="O104" s="312"/>
      <c r="P104" s="115"/>
      <c r="Q104" s="301">
        <f t="shared" si="3"/>
        <v>0</v>
      </c>
    </row>
    <row r="105" spans="1:17">
      <c r="A105" s="28">
        <v>411433173800</v>
      </c>
      <c r="B105" s="2" t="s">
        <v>20</v>
      </c>
      <c r="C105" s="2" t="s">
        <v>228</v>
      </c>
      <c r="D105" s="2" t="s">
        <v>229</v>
      </c>
      <c r="E105" s="8" t="s">
        <v>223</v>
      </c>
      <c r="F105" s="7" t="s">
        <v>18</v>
      </c>
      <c r="G105" s="83">
        <v>50</v>
      </c>
      <c r="H105" s="83">
        <v>10</v>
      </c>
      <c r="I105" s="83">
        <v>10</v>
      </c>
      <c r="J105" s="7" t="s">
        <v>85</v>
      </c>
      <c r="K105" s="3"/>
      <c r="L105" s="307"/>
      <c r="M105" s="155">
        <f t="shared" si="2"/>
        <v>0</v>
      </c>
      <c r="N105" s="311"/>
      <c r="O105" s="312"/>
      <c r="P105" s="115"/>
      <c r="Q105" s="301">
        <f t="shared" si="3"/>
        <v>0</v>
      </c>
    </row>
    <row r="106" spans="1:17">
      <c r="A106" s="28">
        <v>411433615000</v>
      </c>
      <c r="B106" s="2" t="s">
        <v>20</v>
      </c>
      <c r="C106" s="2" t="s">
        <v>230</v>
      </c>
      <c r="D106" s="2" t="s">
        <v>231</v>
      </c>
      <c r="E106" s="8" t="s">
        <v>223</v>
      </c>
      <c r="F106" s="7" t="s">
        <v>18</v>
      </c>
      <c r="G106" s="83">
        <v>70</v>
      </c>
      <c r="H106" s="83">
        <v>20</v>
      </c>
      <c r="I106" s="83">
        <v>40</v>
      </c>
      <c r="J106" s="7" t="s">
        <v>85</v>
      </c>
      <c r="K106" s="3"/>
      <c r="L106" s="307"/>
      <c r="M106" s="155">
        <f t="shared" si="2"/>
        <v>0</v>
      </c>
      <c r="N106" s="311"/>
      <c r="O106" s="312"/>
      <c r="P106" s="115"/>
      <c r="Q106" s="301">
        <f t="shared" si="3"/>
        <v>0</v>
      </c>
    </row>
    <row r="107" spans="1:17">
      <c r="A107" s="28">
        <v>414920041400</v>
      </c>
      <c r="B107" s="2" t="s">
        <v>20</v>
      </c>
      <c r="C107" s="2" t="s">
        <v>232</v>
      </c>
      <c r="D107" s="2" t="s">
        <v>233</v>
      </c>
      <c r="E107" s="8" t="s">
        <v>223</v>
      </c>
      <c r="F107" s="7" t="s">
        <v>18</v>
      </c>
      <c r="G107" s="83">
        <v>140</v>
      </c>
      <c r="H107" s="83">
        <v>10</v>
      </c>
      <c r="I107" s="83">
        <v>30</v>
      </c>
      <c r="J107" s="7" t="s">
        <v>85</v>
      </c>
      <c r="K107" s="3" t="s">
        <v>19</v>
      </c>
      <c r="L107" s="307"/>
      <c r="M107" s="155">
        <f t="shared" si="2"/>
        <v>0</v>
      </c>
      <c r="N107" s="311"/>
      <c r="O107" s="312"/>
      <c r="P107" s="115"/>
      <c r="Q107" s="301">
        <f t="shared" si="3"/>
        <v>0</v>
      </c>
    </row>
    <row r="108" spans="1:17">
      <c r="A108" s="28">
        <v>411433159000</v>
      </c>
      <c r="B108" s="2" t="s">
        <v>20</v>
      </c>
      <c r="C108" s="2" t="s">
        <v>234</v>
      </c>
      <c r="D108" s="2" t="s">
        <v>235</v>
      </c>
      <c r="E108" s="8" t="s">
        <v>236</v>
      </c>
      <c r="F108" s="7" t="s">
        <v>18</v>
      </c>
      <c r="G108" s="83">
        <v>10</v>
      </c>
      <c r="H108" s="83">
        <v>10</v>
      </c>
      <c r="I108" s="83">
        <v>20</v>
      </c>
      <c r="J108" s="7" t="s">
        <v>85</v>
      </c>
      <c r="K108" s="3"/>
      <c r="L108" s="307"/>
      <c r="M108" s="155">
        <f t="shared" si="2"/>
        <v>0</v>
      </c>
      <c r="N108" s="311"/>
      <c r="O108" s="312"/>
      <c r="P108" s="115"/>
      <c r="Q108" s="301">
        <f t="shared" si="3"/>
        <v>0</v>
      </c>
    </row>
    <row r="109" spans="1:17">
      <c r="A109" s="28">
        <v>411433158000</v>
      </c>
      <c r="B109" s="2" t="s">
        <v>20</v>
      </c>
      <c r="C109" s="2" t="s">
        <v>237</v>
      </c>
      <c r="D109" s="2" t="s">
        <v>238</v>
      </c>
      <c r="E109" s="8" t="s">
        <v>236</v>
      </c>
      <c r="F109" s="7" t="s">
        <v>18</v>
      </c>
      <c r="G109" s="83">
        <v>120</v>
      </c>
      <c r="H109" s="83">
        <v>10</v>
      </c>
      <c r="I109" s="83">
        <v>20</v>
      </c>
      <c r="J109" s="7" t="s">
        <v>85</v>
      </c>
      <c r="K109" s="3"/>
      <c r="L109" s="307"/>
      <c r="M109" s="155">
        <f t="shared" si="2"/>
        <v>0</v>
      </c>
      <c r="N109" s="311"/>
      <c r="O109" s="312"/>
      <c r="P109" s="115"/>
      <c r="Q109" s="301">
        <f t="shared" si="3"/>
        <v>0</v>
      </c>
    </row>
    <row r="110" spans="1:17">
      <c r="A110" s="28">
        <v>411433017100</v>
      </c>
      <c r="B110" s="2" t="s">
        <v>20</v>
      </c>
      <c r="C110" s="2" t="s">
        <v>239</v>
      </c>
      <c r="D110" s="2" t="s">
        <v>240</v>
      </c>
      <c r="E110" s="8" t="s">
        <v>241</v>
      </c>
      <c r="F110" s="7" t="s">
        <v>18</v>
      </c>
      <c r="G110" s="83">
        <v>920</v>
      </c>
      <c r="H110" s="83">
        <v>20</v>
      </c>
      <c r="I110" s="83">
        <v>40</v>
      </c>
      <c r="J110" s="7"/>
      <c r="K110" s="3" t="s">
        <v>19</v>
      </c>
      <c r="L110" s="307"/>
      <c r="M110" s="155">
        <f t="shared" si="2"/>
        <v>0</v>
      </c>
      <c r="N110" s="311"/>
      <c r="O110" s="312"/>
      <c r="P110" s="115"/>
      <c r="Q110" s="301">
        <f t="shared" si="3"/>
        <v>0</v>
      </c>
    </row>
    <row r="111" spans="1:17">
      <c r="A111" s="28">
        <v>411433001200</v>
      </c>
      <c r="B111" s="2" t="s">
        <v>24</v>
      </c>
      <c r="C111" s="2" t="s">
        <v>242</v>
      </c>
      <c r="D111" s="2" t="s">
        <v>243</v>
      </c>
      <c r="E111" s="8" t="s">
        <v>241</v>
      </c>
      <c r="F111" s="7" t="s">
        <v>18</v>
      </c>
      <c r="G111" s="83">
        <v>1680</v>
      </c>
      <c r="H111" s="83">
        <v>40</v>
      </c>
      <c r="I111" s="83">
        <v>70</v>
      </c>
      <c r="J111" s="7"/>
      <c r="K111" s="3" t="s">
        <v>19</v>
      </c>
      <c r="L111" s="307"/>
      <c r="M111" s="155">
        <f t="shared" si="2"/>
        <v>0</v>
      </c>
      <c r="N111" s="311"/>
      <c r="O111" s="312"/>
      <c r="P111" s="115"/>
      <c r="Q111" s="301">
        <f t="shared" si="3"/>
        <v>0</v>
      </c>
    </row>
    <row r="112" spans="1:17">
      <c r="A112" s="28">
        <v>411113043600</v>
      </c>
      <c r="B112" s="2" t="s">
        <v>20</v>
      </c>
      <c r="C112" s="2" t="s">
        <v>244</v>
      </c>
      <c r="D112" s="2" t="s">
        <v>245</v>
      </c>
      <c r="E112" s="8" t="s">
        <v>241</v>
      </c>
      <c r="F112" s="7" t="s">
        <v>18</v>
      </c>
      <c r="G112" s="83">
        <v>420</v>
      </c>
      <c r="H112" s="83">
        <v>20</v>
      </c>
      <c r="I112" s="83">
        <v>40</v>
      </c>
      <c r="J112" s="7"/>
      <c r="K112" s="3" t="s">
        <v>19</v>
      </c>
      <c r="L112" s="307"/>
      <c r="M112" s="155">
        <f t="shared" si="2"/>
        <v>0</v>
      </c>
      <c r="N112" s="311"/>
      <c r="O112" s="312"/>
      <c r="P112" s="115"/>
      <c r="Q112" s="301">
        <f t="shared" si="3"/>
        <v>0</v>
      </c>
    </row>
    <row r="113" spans="1:17">
      <c r="A113" s="28">
        <v>411433051300</v>
      </c>
      <c r="B113" s="2" t="s">
        <v>20</v>
      </c>
      <c r="C113" s="2" t="s">
        <v>246</v>
      </c>
      <c r="D113" s="2" t="s">
        <v>247</v>
      </c>
      <c r="E113" s="8" t="s">
        <v>241</v>
      </c>
      <c r="F113" s="7" t="s">
        <v>18</v>
      </c>
      <c r="G113" s="83">
        <v>2000</v>
      </c>
      <c r="H113" s="83">
        <v>100</v>
      </c>
      <c r="I113" s="83">
        <v>200</v>
      </c>
      <c r="J113" s="7" t="s">
        <v>85</v>
      </c>
      <c r="K113" s="3" t="s">
        <v>19</v>
      </c>
      <c r="L113" s="307"/>
      <c r="M113" s="155">
        <f t="shared" si="2"/>
        <v>0</v>
      </c>
      <c r="N113" s="311"/>
      <c r="O113" s="312"/>
      <c r="P113" s="115"/>
      <c r="Q113" s="301">
        <f t="shared" si="3"/>
        <v>0</v>
      </c>
    </row>
    <row r="114" spans="1:17">
      <c r="A114" s="28">
        <v>411433947500</v>
      </c>
      <c r="B114" s="2" t="s">
        <v>20</v>
      </c>
      <c r="C114" s="2" t="s">
        <v>248</v>
      </c>
      <c r="D114" s="2" t="s">
        <v>249</v>
      </c>
      <c r="E114" s="8" t="s">
        <v>241</v>
      </c>
      <c r="F114" s="7" t="s">
        <v>18</v>
      </c>
      <c r="G114" s="83">
        <v>2800</v>
      </c>
      <c r="H114" s="83">
        <v>80</v>
      </c>
      <c r="I114" s="83">
        <v>100</v>
      </c>
      <c r="J114" s="7" t="s">
        <v>85</v>
      </c>
      <c r="K114" s="3" t="s">
        <v>19</v>
      </c>
      <c r="L114" s="307"/>
      <c r="M114" s="155">
        <f t="shared" si="2"/>
        <v>0</v>
      </c>
      <c r="N114" s="311"/>
      <c r="O114" s="312"/>
      <c r="P114" s="115"/>
      <c r="Q114" s="301">
        <f t="shared" si="3"/>
        <v>0</v>
      </c>
    </row>
    <row r="115" spans="1:17">
      <c r="A115" s="28">
        <v>411433181300</v>
      </c>
      <c r="B115" s="2" t="s">
        <v>20</v>
      </c>
      <c r="C115" s="2" t="s">
        <v>250</v>
      </c>
      <c r="D115" s="2" t="s">
        <v>251</v>
      </c>
      <c r="E115" s="8" t="s">
        <v>241</v>
      </c>
      <c r="F115" s="7" t="s">
        <v>18</v>
      </c>
      <c r="G115" s="83">
        <v>700</v>
      </c>
      <c r="H115" s="83">
        <v>20</v>
      </c>
      <c r="I115" s="83">
        <v>20</v>
      </c>
      <c r="J115" s="7" t="s">
        <v>85</v>
      </c>
      <c r="K115" s="3" t="s">
        <v>19</v>
      </c>
      <c r="L115" s="307"/>
      <c r="M115" s="155">
        <f t="shared" si="2"/>
        <v>0</v>
      </c>
      <c r="N115" s="311"/>
      <c r="O115" s="312"/>
      <c r="P115" s="115"/>
      <c r="Q115" s="301">
        <f t="shared" si="3"/>
        <v>0</v>
      </c>
    </row>
    <row r="116" spans="1:17">
      <c r="A116" s="28">
        <v>411433050300</v>
      </c>
      <c r="B116" s="2" t="s">
        <v>20</v>
      </c>
      <c r="C116" s="2" t="s">
        <v>252</v>
      </c>
      <c r="D116" s="2" t="s">
        <v>253</v>
      </c>
      <c r="E116" s="8" t="s">
        <v>241</v>
      </c>
      <c r="F116" s="7" t="s">
        <v>18</v>
      </c>
      <c r="G116" s="83">
        <v>350</v>
      </c>
      <c r="H116" s="83">
        <v>30</v>
      </c>
      <c r="I116" s="83">
        <v>40</v>
      </c>
      <c r="J116" s="7" t="s">
        <v>85</v>
      </c>
      <c r="K116" s="3" t="s">
        <v>19</v>
      </c>
      <c r="L116" s="307"/>
      <c r="M116" s="155">
        <f t="shared" si="2"/>
        <v>0</v>
      </c>
      <c r="N116" s="311"/>
      <c r="O116" s="312"/>
      <c r="P116" s="115"/>
      <c r="Q116" s="301">
        <f t="shared" si="3"/>
        <v>0</v>
      </c>
    </row>
    <row r="117" spans="1:17">
      <c r="A117" s="28">
        <v>414920043700</v>
      </c>
      <c r="B117" s="2" t="s">
        <v>20</v>
      </c>
      <c r="C117" s="2" t="s">
        <v>61</v>
      </c>
      <c r="D117" s="2" t="s">
        <v>254</v>
      </c>
      <c r="E117" s="8" t="s">
        <v>241</v>
      </c>
      <c r="F117" s="7" t="s">
        <v>18</v>
      </c>
      <c r="G117" s="83">
        <v>140</v>
      </c>
      <c r="H117" s="83">
        <v>20</v>
      </c>
      <c r="I117" s="83">
        <v>40</v>
      </c>
      <c r="J117" s="7"/>
      <c r="K117" s="3" t="s">
        <v>19</v>
      </c>
      <c r="L117" s="307"/>
      <c r="M117" s="155">
        <f t="shared" si="2"/>
        <v>0</v>
      </c>
      <c r="N117" s="311"/>
      <c r="O117" s="312"/>
      <c r="P117" s="115"/>
      <c r="Q117" s="301">
        <f t="shared" si="3"/>
        <v>0</v>
      </c>
    </row>
    <row r="118" spans="1:17">
      <c r="A118" s="28">
        <v>411433059800</v>
      </c>
      <c r="B118" s="2" t="s">
        <v>20</v>
      </c>
      <c r="C118" s="2" t="s">
        <v>255</v>
      </c>
      <c r="D118" s="2" t="s">
        <v>155</v>
      </c>
      <c r="E118" s="8" t="s">
        <v>241</v>
      </c>
      <c r="F118" s="7" t="s">
        <v>18</v>
      </c>
      <c r="G118" s="83">
        <v>1120</v>
      </c>
      <c r="H118" s="83">
        <v>30</v>
      </c>
      <c r="I118" s="83">
        <v>50</v>
      </c>
      <c r="J118" s="7"/>
      <c r="K118" s="3" t="s">
        <v>19</v>
      </c>
      <c r="L118" s="307"/>
      <c r="M118" s="155">
        <f t="shared" si="2"/>
        <v>0</v>
      </c>
      <c r="N118" s="311"/>
      <c r="O118" s="312"/>
      <c r="P118" s="115"/>
      <c r="Q118" s="301">
        <f t="shared" si="3"/>
        <v>0</v>
      </c>
    </row>
    <row r="119" spans="1:17">
      <c r="A119" s="28">
        <v>411433083100</v>
      </c>
      <c r="B119" s="2" t="s">
        <v>20</v>
      </c>
      <c r="C119" s="2" t="s">
        <v>256</v>
      </c>
      <c r="D119" s="2" t="s">
        <v>257</v>
      </c>
      <c r="E119" s="8" t="s">
        <v>241</v>
      </c>
      <c r="F119" s="7" t="s">
        <v>18</v>
      </c>
      <c r="G119" s="83">
        <v>350</v>
      </c>
      <c r="H119" s="83">
        <v>30</v>
      </c>
      <c r="I119" s="83">
        <v>50</v>
      </c>
      <c r="J119" s="7"/>
      <c r="K119" s="3" t="s">
        <v>19</v>
      </c>
      <c r="L119" s="307"/>
      <c r="M119" s="155">
        <f t="shared" si="2"/>
        <v>0</v>
      </c>
      <c r="N119" s="311"/>
      <c r="O119" s="312"/>
      <c r="P119" s="115"/>
      <c r="Q119" s="301">
        <f t="shared" si="3"/>
        <v>0</v>
      </c>
    </row>
    <row r="120" spans="1:17">
      <c r="A120" s="28">
        <v>411433947400</v>
      </c>
      <c r="B120" s="2" t="s">
        <v>20</v>
      </c>
      <c r="C120" s="2" t="s">
        <v>248</v>
      </c>
      <c r="D120" s="2" t="s">
        <v>258</v>
      </c>
      <c r="E120" s="8" t="s">
        <v>241</v>
      </c>
      <c r="F120" s="7" t="s">
        <v>18</v>
      </c>
      <c r="G120" s="83">
        <v>1300</v>
      </c>
      <c r="H120" s="83">
        <v>70</v>
      </c>
      <c r="I120" s="83">
        <v>140</v>
      </c>
      <c r="J120" s="7"/>
      <c r="K120" s="3" t="s">
        <v>19</v>
      </c>
      <c r="L120" s="307"/>
      <c r="M120" s="155">
        <f t="shared" si="2"/>
        <v>0</v>
      </c>
      <c r="N120" s="311"/>
      <c r="O120" s="312"/>
      <c r="P120" s="115"/>
      <c r="Q120" s="301">
        <f t="shared" si="3"/>
        <v>0</v>
      </c>
    </row>
    <row r="121" spans="1:17">
      <c r="A121" s="28">
        <v>411433001500</v>
      </c>
      <c r="B121" s="2" t="s">
        <v>20</v>
      </c>
      <c r="C121" s="2" t="s">
        <v>259</v>
      </c>
      <c r="D121" s="2" t="s">
        <v>260</v>
      </c>
      <c r="E121" s="8" t="s">
        <v>241</v>
      </c>
      <c r="F121" s="7" t="s">
        <v>18</v>
      </c>
      <c r="G121" s="83">
        <v>40</v>
      </c>
      <c r="H121" s="83">
        <v>20</v>
      </c>
      <c r="I121" s="83">
        <v>30</v>
      </c>
      <c r="J121" s="7"/>
      <c r="K121" s="3" t="s">
        <v>19</v>
      </c>
      <c r="L121" s="307"/>
      <c r="M121" s="155">
        <f t="shared" si="2"/>
        <v>0</v>
      </c>
      <c r="N121" s="311"/>
      <c r="O121" s="312"/>
      <c r="P121" s="115"/>
      <c r="Q121" s="301">
        <f t="shared" si="3"/>
        <v>0</v>
      </c>
    </row>
    <row r="122" spans="1:17">
      <c r="A122" s="28">
        <v>411433263500</v>
      </c>
      <c r="B122" s="2" t="s">
        <v>20</v>
      </c>
      <c r="C122" s="2" t="s">
        <v>61</v>
      </c>
      <c r="D122" s="2" t="s">
        <v>261</v>
      </c>
      <c r="E122" s="8" t="s">
        <v>241</v>
      </c>
      <c r="F122" s="7" t="s">
        <v>18</v>
      </c>
      <c r="G122" s="83">
        <v>580</v>
      </c>
      <c r="H122" s="83">
        <v>20</v>
      </c>
      <c r="I122" s="83">
        <v>40</v>
      </c>
      <c r="J122" s="7"/>
      <c r="K122" s="3" t="s">
        <v>19</v>
      </c>
      <c r="L122" s="307"/>
      <c r="M122" s="155">
        <f t="shared" si="2"/>
        <v>0</v>
      </c>
      <c r="N122" s="311"/>
      <c r="O122" s="312"/>
      <c r="P122" s="115"/>
      <c r="Q122" s="301">
        <f t="shared" si="3"/>
        <v>0</v>
      </c>
    </row>
    <row r="123" spans="1:17">
      <c r="A123" s="28">
        <v>411433185700</v>
      </c>
      <c r="B123" s="2" t="s">
        <v>24</v>
      </c>
      <c r="C123" s="2" t="s">
        <v>180</v>
      </c>
      <c r="D123" s="2" t="s">
        <v>262</v>
      </c>
      <c r="E123" s="8" t="s">
        <v>241</v>
      </c>
      <c r="F123" s="7" t="s">
        <v>18</v>
      </c>
      <c r="G123" s="83">
        <v>500</v>
      </c>
      <c r="H123" s="83">
        <v>20</v>
      </c>
      <c r="I123" s="83">
        <v>30</v>
      </c>
      <c r="J123" s="7" t="s">
        <v>85</v>
      </c>
      <c r="K123" s="3" t="s">
        <v>19</v>
      </c>
      <c r="L123" s="307"/>
      <c r="M123" s="155">
        <f t="shared" si="2"/>
        <v>0</v>
      </c>
      <c r="N123" s="311"/>
      <c r="O123" s="312"/>
      <c r="P123" s="115"/>
      <c r="Q123" s="301">
        <f t="shared" si="3"/>
        <v>0</v>
      </c>
    </row>
    <row r="124" spans="1:17">
      <c r="A124" s="28">
        <v>411433081400</v>
      </c>
      <c r="B124" s="2" t="s">
        <v>20</v>
      </c>
      <c r="C124" s="2" t="s">
        <v>263</v>
      </c>
      <c r="D124" s="2" t="s">
        <v>264</v>
      </c>
      <c r="E124" s="8" t="s">
        <v>241</v>
      </c>
      <c r="F124" s="7" t="s">
        <v>18</v>
      </c>
      <c r="G124" s="83">
        <v>70</v>
      </c>
      <c r="H124" s="83">
        <v>10</v>
      </c>
      <c r="I124" s="83">
        <v>10</v>
      </c>
      <c r="J124" s="7"/>
      <c r="K124" s="3" t="s">
        <v>19</v>
      </c>
      <c r="L124" s="307"/>
      <c r="M124" s="155">
        <f t="shared" si="2"/>
        <v>0</v>
      </c>
      <c r="N124" s="311"/>
      <c r="O124" s="312"/>
      <c r="P124" s="115"/>
      <c r="Q124" s="301">
        <f t="shared" si="3"/>
        <v>0</v>
      </c>
    </row>
    <row r="125" spans="1:17">
      <c r="A125" s="28">
        <v>411113043700</v>
      </c>
      <c r="B125" s="2" t="s">
        <v>20</v>
      </c>
      <c r="C125" s="2" t="s">
        <v>265</v>
      </c>
      <c r="D125" s="2" t="s">
        <v>245</v>
      </c>
      <c r="E125" s="8" t="s">
        <v>241</v>
      </c>
      <c r="F125" s="7" t="s">
        <v>18</v>
      </c>
      <c r="G125" s="83">
        <v>340</v>
      </c>
      <c r="H125" s="83">
        <v>20</v>
      </c>
      <c r="I125" s="83">
        <v>40</v>
      </c>
      <c r="J125" s="7" t="s">
        <v>85</v>
      </c>
      <c r="K125" s="3" t="s">
        <v>19</v>
      </c>
      <c r="L125" s="307"/>
      <c r="M125" s="155">
        <f t="shared" si="2"/>
        <v>0</v>
      </c>
      <c r="N125" s="311"/>
      <c r="O125" s="312"/>
      <c r="P125" s="115"/>
      <c r="Q125" s="301">
        <f t="shared" si="3"/>
        <v>0</v>
      </c>
    </row>
    <row r="126" spans="1:17">
      <c r="A126" s="28">
        <v>411433263700</v>
      </c>
      <c r="B126" s="2" t="s">
        <v>20</v>
      </c>
      <c r="C126" s="2" t="s">
        <v>61</v>
      </c>
      <c r="D126" s="2" t="s">
        <v>266</v>
      </c>
      <c r="E126" s="8" t="s">
        <v>241</v>
      </c>
      <c r="F126" s="7" t="s">
        <v>18</v>
      </c>
      <c r="G126" s="83">
        <v>140</v>
      </c>
      <c r="H126" s="83">
        <v>20</v>
      </c>
      <c r="I126" s="83">
        <v>30</v>
      </c>
      <c r="J126" s="7"/>
      <c r="K126" s="3" t="s">
        <v>19</v>
      </c>
      <c r="L126" s="307"/>
      <c r="M126" s="155">
        <f t="shared" si="2"/>
        <v>0</v>
      </c>
      <c r="N126" s="311"/>
      <c r="O126" s="312"/>
      <c r="P126" s="115"/>
      <c r="Q126" s="301">
        <f t="shared" si="3"/>
        <v>0</v>
      </c>
    </row>
    <row r="127" spans="1:17">
      <c r="A127" s="28">
        <v>411433276300</v>
      </c>
      <c r="B127" s="2" t="s">
        <v>20</v>
      </c>
      <c r="C127" s="2" t="s">
        <v>267</v>
      </c>
      <c r="D127" s="2" t="s">
        <v>268</v>
      </c>
      <c r="E127" s="8" t="s">
        <v>241</v>
      </c>
      <c r="F127" s="7" t="s">
        <v>18</v>
      </c>
      <c r="G127" s="83">
        <v>70</v>
      </c>
      <c r="H127" s="83">
        <v>10</v>
      </c>
      <c r="I127" s="83">
        <v>20</v>
      </c>
      <c r="J127" s="7"/>
      <c r="K127" s="3" t="s">
        <v>19</v>
      </c>
      <c r="L127" s="307"/>
      <c r="M127" s="155">
        <f t="shared" si="2"/>
        <v>0</v>
      </c>
      <c r="N127" s="311"/>
      <c r="O127" s="312"/>
      <c r="P127" s="115"/>
      <c r="Q127" s="301">
        <f t="shared" si="3"/>
        <v>0</v>
      </c>
    </row>
    <row r="128" spans="1:17">
      <c r="A128" s="28">
        <v>411433073100</v>
      </c>
      <c r="B128" s="2" t="s">
        <v>20</v>
      </c>
      <c r="C128" s="2" t="s">
        <v>269</v>
      </c>
      <c r="D128" s="2" t="s">
        <v>270</v>
      </c>
      <c r="E128" s="8" t="s">
        <v>241</v>
      </c>
      <c r="F128" s="7" t="s">
        <v>18</v>
      </c>
      <c r="G128" s="83">
        <v>200</v>
      </c>
      <c r="H128" s="83">
        <v>20</v>
      </c>
      <c r="I128" s="83">
        <v>30</v>
      </c>
      <c r="J128" s="7"/>
      <c r="K128" s="3" t="s">
        <v>19</v>
      </c>
      <c r="L128" s="307"/>
      <c r="M128" s="155">
        <f t="shared" si="2"/>
        <v>0</v>
      </c>
      <c r="N128" s="311"/>
      <c r="O128" s="312"/>
      <c r="P128" s="115"/>
      <c r="Q128" s="301">
        <f t="shared" si="3"/>
        <v>0</v>
      </c>
    </row>
    <row r="129" spans="1:17">
      <c r="A129" s="28">
        <v>411433060100</v>
      </c>
      <c r="B129" s="2" t="s">
        <v>20</v>
      </c>
      <c r="C129" s="2" t="s">
        <v>271</v>
      </c>
      <c r="D129" s="2" t="s">
        <v>272</v>
      </c>
      <c r="E129" s="8" t="s">
        <v>241</v>
      </c>
      <c r="F129" s="7" t="s">
        <v>18</v>
      </c>
      <c r="G129" s="83">
        <v>20</v>
      </c>
      <c r="H129" s="83">
        <v>5</v>
      </c>
      <c r="I129" s="83">
        <v>15</v>
      </c>
      <c r="J129" s="7"/>
      <c r="K129" s="3" t="s">
        <v>19</v>
      </c>
      <c r="L129" s="307"/>
      <c r="M129" s="155">
        <f t="shared" si="2"/>
        <v>0</v>
      </c>
      <c r="N129" s="311"/>
      <c r="O129" s="312"/>
      <c r="P129" s="115"/>
      <c r="Q129" s="301">
        <f t="shared" si="3"/>
        <v>0</v>
      </c>
    </row>
    <row r="130" spans="1:17">
      <c r="A130" s="28">
        <v>411433060000</v>
      </c>
      <c r="B130" s="2" t="s">
        <v>20</v>
      </c>
      <c r="C130" s="2" t="s">
        <v>273</v>
      </c>
      <c r="D130" s="2" t="s">
        <v>274</v>
      </c>
      <c r="E130" s="8" t="s">
        <v>241</v>
      </c>
      <c r="F130" s="7" t="s">
        <v>18</v>
      </c>
      <c r="G130" s="83">
        <v>10</v>
      </c>
      <c r="H130" s="83">
        <v>2</v>
      </c>
      <c r="I130" s="83">
        <v>5</v>
      </c>
      <c r="J130" s="7"/>
      <c r="K130" s="3" t="s">
        <v>19</v>
      </c>
      <c r="L130" s="307"/>
      <c r="M130" s="155">
        <f t="shared" si="2"/>
        <v>0</v>
      </c>
      <c r="N130" s="311"/>
      <c r="O130" s="312"/>
      <c r="P130" s="115"/>
      <c r="Q130" s="301">
        <f t="shared" si="3"/>
        <v>0</v>
      </c>
    </row>
    <row r="131" spans="1:17" s="31" customFormat="1">
      <c r="A131" s="119">
        <v>411433262600</v>
      </c>
      <c r="B131" s="29" t="s">
        <v>20</v>
      </c>
      <c r="C131" s="29" t="s">
        <v>61</v>
      </c>
      <c r="D131" s="29" t="s">
        <v>275</v>
      </c>
      <c r="E131" s="47" t="s">
        <v>241</v>
      </c>
      <c r="F131" s="48" t="s">
        <v>18</v>
      </c>
      <c r="G131" s="83">
        <v>10</v>
      </c>
      <c r="H131" s="131">
        <v>2</v>
      </c>
      <c r="I131" s="131">
        <v>5</v>
      </c>
      <c r="J131" s="48"/>
      <c r="K131" s="30" t="s">
        <v>19</v>
      </c>
      <c r="L131" s="307"/>
      <c r="M131" s="155">
        <f t="shared" si="2"/>
        <v>0</v>
      </c>
      <c r="N131" s="311"/>
      <c r="O131" s="312"/>
      <c r="P131" s="115"/>
      <c r="Q131" s="301">
        <f t="shared" si="3"/>
        <v>0</v>
      </c>
    </row>
    <row r="132" spans="1:17">
      <c r="A132" s="28">
        <v>411433262100</v>
      </c>
      <c r="B132" s="2" t="s">
        <v>20</v>
      </c>
      <c r="C132" s="2" t="s">
        <v>61</v>
      </c>
      <c r="D132" s="2" t="s">
        <v>276</v>
      </c>
      <c r="E132" s="8" t="s">
        <v>241</v>
      </c>
      <c r="F132" s="7" t="s">
        <v>18</v>
      </c>
      <c r="G132" s="83">
        <v>500</v>
      </c>
      <c r="H132" s="83">
        <v>20</v>
      </c>
      <c r="I132" s="83">
        <v>40</v>
      </c>
      <c r="J132" s="7"/>
      <c r="K132" s="3" t="s">
        <v>19</v>
      </c>
      <c r="L132" s="307"/>
      <c r="M132" s="155">
        <f t="shared" si="2"/>
        <v>0</v>
      </c>
      <c r="N132" s="311"/>
      <c r="O132" s="312"/>
      <c r="P132" s="115"/>
      <c r="Q132" s="301">
        <f t="shared" si="3"/>
        <v>0</v>
      </c>
    </row>
    <row r="133" spans="1:17">
      <c r="A133" s="28">
        <v>411557043400</v>
      </c>
      <c r="B133" s="2" t="s">
        <v>20</v>
      </c>
      <c r="C133" s="6" t="s">
        <v>277</v>
      </c>
      <c r="D133" s="6" t="s">
        <v>278</v>
      </c>
      <c r="E133" s="8" t="s">
        <v>241</v>
      </c>
      <c r="F133" s="7" t="s">
        <v>18</v>
      </c>
      <c r="G133" s="83">
        <v>14</v>
      </c>
      <c r="H133" s="83">
        <v>2</v>
      </c>
      <c r="I133" s="83">
        <v>5</v>
      </c>
      <c r="J133" s="7"/>
      <c r="K133" s="3" t="s">
        <v>19</v>
      </c>
      <c r="L133" s="307"/>
      <c r="M133" s="155">
        <f t="shared" si="2"/>
        <v>0</v>
      </c>
      <c r="N133" s="311"/>
      <c r="O133" s="312"/>
      <c r="P133" s="115"/>
      <c r="Q133" s="301">
        <f t="shared" si="3"/>
        <v>0</v>
      </c>
    </row>
    <row r="134" spans="1:17">
      <c r="A134" s="28">
        <v>411433261100</v>
      </c>
      <c r="B134" s="2" t="s">
        <v>20</v>
      </c>
      <c r="C134" s="2" t="s">
        <v>61</v>
      </c>
      <c r="D134" s="2" t="s">
        <v>279</v>
      </c>
      <c r="E134" s="8" t="s">
        <v>241</v>
      </c>
      <c r="F134" s="7" t="s">
        <v>18</v>
      </c>
      <c r="G134" s="83">
        <v>280</v>
      </c>
      <c r="H134" s="83">
        <v>20</v>
      </c>
      <c r="I134" s="83">
        <v>30</v>
      </c>
      <c r="J134" s="7"/>
      <c r="K134" s="3" t="s">
        <v>19</v>
      </c>
      <c r="L134" s="307"/>
      <c r="M134" s="155">
        <f t="shared" ref="M134:M197" si="4">G134*L134</f>
        <v>0</v>
      </c>
      <c r="N134" s="311"/>
      <c r="O134" s="312"/>
      <c r="P134" s="115"/>
      <c r="Q134" s="301">
        <f t="shared" si="3"/>
        <v>0</v>
      </c>
    </row>
    <row r="135" spans="1:17">
      <c r="A135" s="28">
        <v>411433261000</v>
      </c>
      <c r="B135" s="2" t="s">
        <v>20</v>
      </c>
      <c r="C135" s="2" t="s">
        <v>61</v>
      </c>
      <c r="D135" s="2" t="s">
        <v>280</v>
      </c>
      <c r="E135" s="8" t="s">
        <v>241</v>
      </c>
      <c r="F135" s="7" t="s">
        <v>18</v>
      </c>
      <c r="G135" s="83">
        <v>140</v>
      </c>
      <c r="H135" s="83">
        <v>20</v>
      </c>
      <c r="I135" s="83">
        <v>30</v>
      </c>
      <c r="J135" s="7"/>
      <c r="K135" s="3" t="s">
        <v>19</v>
      </c>
      <c r="L135" s="307"/>
      <c r="M135" s="155">
        <f t="shared" si="4"/>
        <v>0</v>
      </c>
      <c r="N135" s="311"/>
      <c r="O135" s="312"/>
      <c r="P135" s="115"/>
      <c r="Q135" s="301">
        <f t="shared" si="3"/>
        <v>0</v>
      </c>
    </row>
    <row r="136" spans="1:17">
      <c r="A136" s="28">
        <v>414920045000</v>
      </c>
      <c r="B136" s="2" t="s">
        <v>20</v>
      </c>
      <c r="C136" s="2" t="s">
        <v>281</v>
      </c>
      <c r="D136" s="2" t="s">
        <v>282</v>
      </c>
      <c r="E136" s="8" t="s">
        <v>241</v>
      </c>
      <c r="F136" s="7" t="s">
        <v>18</v>
      </c>
      <c r="G136" s="83">
        <v>50</v>
      </c>
      <c r="H136" s="83">
        <v>10</v>
      </c>
      <c r="I136" s="83">
        <v>20</v>
      </c>
      <c r="J136" s="7"/>
      <c r="K136" s="3" t="s">
        <v>19</v>
      </c>
      <c r="L136" s="307"/>
      <c r="M136" s="155">
        <f t="shared" si="4"/>
        <v>0</v>
      </c>
      <c r="N136" s="311"/>
      <c r="O136" s="312"/>
      <c r="P136" s="115"/>
      <c r="Q136" s="301">
        <f t="shared" ref="Q136:Q199" si="5">G136*P136</f>
        <v>0</v>
      </c>
    </row>
    <row r="137" spans="1:17">
      <c r="A137" s="28">
        <v>411433950300</v>
      </c>
      <c r="B137" s="2" t="s">
        <v>20</v>
      </c>
      <c r="C137" s="2" t="s">
        <v>283</v>
      </c>
      <c r="D137" s="2" t="s">
        <v>284</v>
      </c>
      <c r="E137" s="8" t="s">
        <v>241</v>
      </c>
      <c r="F137" s="7" t="s">
        <v>18</v>
      </c>
      <c r="G137" s="83">
        <v>70</v>
      </c>
      <c r="H137" s="83">
        <v>10</v>
      </c>
      <c r="I137" s="83">
        <v>20</v>
      </c>
      <c r="J137" s="7" t="s">
        <v>85</v>
      </c>
      <c r="K137" s="3"/>
      <c r="L137" s="307"/>
      <c r="M137" s="155">
        <f t="shared" si="4"/>
        <v>0</v>
      </c>
      <c r="N137" s="311"/>
      <c r="O137" s="312"/>
      <c r="P137" s="115"/>
      <c r="Q137" s="301">
        <f t="shared" si="5"/>
        <v>0</v>
      </c>
    </row>
    <row r="138" spans="1:17">
      <c r="A138" s="28">
        <v>411433075100</v>
      </c>
      <c r="B138" s="2" t="s">
        <v>20</v>
      </c>
      <c r="C138" s="2" t="s">
        <v>285</v>
      </c>
      <c r="D138" s="2" t="s">
        <v>286</v>
      </c>
      <c r="E138" s="8" t="s">
        <v>241</v>
      </c>
      <c r="F138" s="7" t="s">
        <v>18</v>
      </c>
      <c r="G138" s="83">
        <v>200</v>
      </c>
      <c r="H138" s="83">
        <v>10</v>
      </c>
      <c r="I138" s="83">
        <v>30</v>
      </c>
      <c r="J138" s="7"/>
      <c r="K138" s="3" t="s">
        <v>19</v>
      </c>
      <c r="L138" s="307"/>
      <c r="M138" s="155">
        <f t="shared" si="4"/>
        <v>0</v>
      </c>
      <c r="N138" s="311"/>
      <c r="O138" s="312"/>
      <c r="P138" s="115"/>
      <c r="Q138" s="301">
        <f t="shared" si="5"/>
        <v>0</v>
      </c>
    </row>
    <row r="139" spans="1:17">
      <c r="A139" s="28">
        <v>411557042900</v>
      </c>
      <c r="B139" s="2" t="s">
        <v>24</v>
      </c>
      <c r="C139" s="2" t="s">
        <v>287</v>
      </c>
      <c r="D139" s="2" t="s">
        <v>288</v>
      </c>
      <c r="E139" s="8" t="s">
        <v>241</v>
      </c>
      <c r="F139" s="7" t="s">
        <v>18</v>
      </c>
      <c r="G139" s="83">
        <v>10</v>
      </c>
      <c r="H139" s="83">
        <v>2</v>
      </c>
      <c r="I139" s="83">
        <v>5</v>
      </c>
      <c r="J139" s="7"/>
      <c r="K139" s="3" t="s">
        <v>19</v>
      </c>
      <c r="L139" s="307"/>
      <c r="M139" s="155">
        <f t="shared" si="4"/>
        <v>0</v>
      </c>
      <c r="N139" s="311"/>
      <c r="O139" s="312"/>
      <c r="P139" s="115"/>
      <c r="Q139" s="301">
        <f t="shared" si="5"/>
        <v>0</v>
      </c>
    </row>
    <row r="140" spans="1:17">
      <c r="A140" s="28">
        <v>414920044600</v>
      </c>
      <c r="B140" s="2" t="s">
        <v>24</v>
      </c>
      <c r="C140" s="2" t="s">
        <v>289</v>
      </c>
      <c r="D140" s="2" t="s">
        <v>290</v>
      </c>
      <c r="E140" s="8" t="s">
        <v>241</v>
      </c>
      <c r="F140" s="7" t="s">
        <v>18</v>
      </c>
      <c r="G140" s="83">
        <v>50</v>
      </c>
      <c r="H140" s="83">
        <v>10</v>
      </c>
      <c r="I140" s="83">
        <v>15</v>
      </c>
      <c r="J140" s="7"/>
      <c r="K140" s="3" t="s">
        <v>19</v>
      </c>
      <c r="L140" s="307"/>
      <c r="M140" s="155">
        <f t="shared" si="4"/>
        <v>0</v>
      </c>
      <c r="N140" s="311"/>
      <c r="O140" s="312"/>
      <c r="P140" s="115"/>
      <c r="Q140" s="301">
        <f t="shared" si="5"/>
        <v>0</v>
      </c>
    </row>
    <row r="141" spans="1:17">
      <c r="A141" s="28">
        <v>411557041300</v>
      </c>
      <c r="B141" s="2" t="s">
        <v>24</v>
      </c>
      <c r="C141" s="2" t="s">
        <v>206</v>
      </c>
      <c r="D141" s="2" t="s">
        <v>293</v>
      </c>
      <c r="E141" s="8" t="s">
        <v>241</v>
      </c>
      <c r="F141" s="7" t="s">
        <v>18</v>
      </c>
      <c r="G141" s="83">
        <v>40</v>
      </c>
      <c r="H141" s="83">
        <v>10</v>
      </c>
      <c r="I141" s="83">
        <v>20</v>
      </c>
      <c r="J141" s="7" t="s">
        <v>85</v>
      </c>
      <c r="K141" s="3"/>
      <c r="L141" s="307"/>
      <c r="M141" s="155">
        <f t="shared" si="4"/>
        <v>0</v>
      </c>
      <c r="N141" s="311"/>
      <c r="O141" s="312"/>
      <c r="P141" s="115"/>
      <c r="Q141" s="301">
        <f t="shared" si="5"/>
        <v>0</v>
      </c>
    </row>
    <row r="142" spans="1:17">
      <c r="A142" s="28">
        <v>411557041200</v>
      </c>
      <c r="B142" s="2" t="s">
        <v>24</v>
      </c>
      <c r="C142" s="2" t="s">
        <v>283</v>
      </c>
      <c r="D142" s="2" t="s">
        <v>294</v>
      </c>
      <c r="E142" s="8" t="s">
        <v>241</v>
      </c>
      <c r="F142" s="7" t="s">
        <v>18</v>
      </c>
      <c r="G142" s="83">
        <v>40</v>
      </c>
      <c r="H142" s="83">
        <v>10</v>
      </c>
      <c r="I142" s="83">
        <v>20</v>
      </c>
      <c r="J142" s="7" t="s">
        <v>85</v>
      </c>
      <c r="K142" s="3"/>
      <c r="L142" s="307"/>
      <c r="M142" s="155">
        <f t="shared" si="4"/>
        <v>0</v>
      </c>
      <c r="N142" s="311"/>
      <c r="O142" s="312"/>
      <c r="P142" s="115"/>
      <c r="Q142" s="301">
        <f t="shared" si="5"/>
        <v>0</v>
      </c>
    </row>
    <row r="143" spans="1:17">
      <c r="A143" s="28">
        <v>411436110900</v>
      </c>
      <c r="B143" s="2" t="s">
        <v>24</v>
      </c>
      <c r="C143" s="2" t="s">
        <v>295</v>
      </c>
      <c r="D143" s="2" t="s">
        <v>296</v>
      </c>
      <c r="E143" s="8" t="s">
        <v>241</v>
      </c>
      <c r="F143" s="7" t="s">
        <v>18</v>
      </c>
      <c r="G143" s="83">
        <v>20</v>
      </c>
      <c r="H143" s="83">
        <v>5</v>
      </c>
      <c r="I143" s="83">
        <v>20</v>
      </c>
      <c r="J143" s="7"/>
      <c r="K143" s="3" t="s">
        <v>19</v>
      </c>
      <c r="L143" s="307"/>
      <c r="M143" s="155">
        <f t="shared" si="4"/>
        <v>0</v>
      </c>
      <c r="N143" s="311"/>
      <c r="O143" s="312"/>
      <c r="P143" s="115"/>
      <c r="Q143" s="301">
        <f t="shared" si="5"/>
        <v>0</v>
      </c>
    </row>
    <row r="144" spans="1:17">
      <c r="A144" s="28">
        <v>414920044900</v>
      </c>
      <c r="B144" s="2" t="s">
        <v>24</v>
      </c>
      <c r="C144" s="2" t="s">
        <v>297</v>
      </c>
      <c r="D144" s="2" t="s">
        <v>298</v>
      </c>
      <c r="E144" s="8" t="s">
        <v>241</v>
      </c>
      <c r="F144" s="7" t="s">
        <v>18</v>
      </c>
      <c r="G144" s="83">
        <v>20</v>
      </c>
      <c r="H144" s="83">
        <v>5</v>
      </c>
      <c r="I144" s="83">
        <v>10</v>
      </c>
      <c r="J144" s="7"/>
      <c r="K144" s="3" t="s">
        <v>19</v>
      </c>
      <c r="L144" s="307"/>
      <c r="M144" s="155">
        <f t="shared" si="4"/>
        <v>0</v>
      </c>
      <c r="N144" s="311"/>
      <c r="O144" s="312"/>
      <c r="P144" s="115"/>
      <c r="Q144" s="301">
        <f t="shared" si="5"/>
        <v>0</v>
      </c>
    </row>
    <row r="145" spans="1:17">
      <c r="A145" s="28">
        <v>411433001300</v>
      </c>
      <c r="B145" s="2" t="s">
        <v>24</v>
      </c>
      <c r="C145" s="2" t="s">
        <v>299</v>
      </c>
      <c r="D145" s="2" t="s">
        <v>300</v>
      </c>
      <c r="E145" s="8" t="s">
        <v>241</v>
      </c>
      <c r="F145" s="7" t="s">
        <v>18</v>
      </c>
      <c r="G145" s="83">
        <v>70</v>
      </c>
      <c r="H145" s="83">
        <v>10</v>
      </c>
      <c r="I145" s="83">
        <v>20</v>
      </c>
      <c r="J145" s="7"/>
      <c r="K145" s="3" t="s">
        <v>19</v>
      </c>
      <c r="L145" s="307"/>
      <c r="M145" s="155">
        <f t="shared" si="4"/>
        <v>0</v>
      </c>
      <c r="N145" s="311"/>
      <c r="O145" s="312"/>
      <c r="P145" s="115"/>
      <c r="Q145" s="301">
        <f t="shared" si="5"/>
        <v>0</v>
      </c>
    </row>
    <row r="146" spans="1:17">
      <c r="A146" s="28">
        <v>414920055100</v>
      </c>
      <c r="B146" s="2" t="s">
        <v>24</v>
      </c>
      <c r="C146" s="2" t="s">
        <v>246</v>
      </c>
      <c r="D146" s="2" t="s">
        <v>301</v>
      </c>
      <c r="E146" s="8" t="s">
        <v>241</v>
      </c>
      <c r="F146" s="7" t="s">
        <v>18</v>
      </c>
      <c r="G146" s="83">
        <v>10</v>
      </c>
      <c r="H146" s="83">
        <v>2</v>
      </c>
      <c r="I146" s="83">
        <v>5</v>
      </c>
      <c r="J146" s="7"/>
      <c r="K146" s="3" t="s">
        <v>19</v>
      </c>
      <c r="L146" s="307"/>
      <c r="M146" s="155">
        <f t="shared" si="4"/>
        <v>0</v>
      </c>
      <c r="N146" s="311"/>
      <c r="O146" s="312"/>
      <c r="P146" s="115"/>
      <c r="Q146" s="301">
        <f t="shared" si="5"/>
        <v>0</v>
      </c>
    </row>
    <row r="147" spans="1:17">
      <c r="A147" s="28">
        <v>411433354500</v>
      </c>
      <c r="B147" s="2" t="s">
        <v>24</v>
      </c>
      <c r="C147" s="2" t="s">
        <v>302</v>
      </c>
      <c r="D147" s="2" t="s">
        <v>131</v>
      </c>
      <c r="E147" s="8" t="s">
        <v>241</v>
      </c>
      <c r="F147" s="7" t="s">
        <v>18</v>
      </c>
      <c r="G147" s="83">
        <v>40</v>
      </c>
      <c r="H147" s="83">
        <v>20</v>
      </c>
      <c r="I147" s="83">
        <v>40</v>
      </c>
      <c r="J147" s="7" t="s">
        <v>85</v>
      </c>
      <c r="K147" s="3"/>
      <c r="L147" s="307"/>
      <c r="M147" s="155">
        <f t="shared" si="4"/>
        <v>0</v>
      </c>
      <c r="N147" s="311"/>
      <c r="O147" s="312"/>
      <c r="P147" s="115"/>
      <c r="Q147" s="301">
        <f t="shared" si="5"/>
        <v>0</v>
      </c>
    </row>
    <row r="148" spans="1:17">
      <c r="A148" s="28">
        <v>411433263000</v>
      </c>
      <c r="B148" s="2" t="s">
        <v>24</v>
      </c>
      <c r="C148" s="2" t="s">
        <v>61</v>
      </c>
      <c r="D148" s="2" t="s">
        <v>303</v>
      </c>
      <c r="E148" s="8" t="s">
        <v>241</v>
      </c>
      <c r="F148" s="7" t="s">
        <v>18</v>
      </c>
      <c r="G148" s="83">
        <v>70</v>
      </c>
      <c r="H148" s="83">
        <v>10</v>
      </c>
      <c r="I148" s="83">
        <v>20</v>
      </c>
      <c r="J148" s="7"/>
      <c r="K148" s="3" t="s">
        <v>19</v>
      </c>
      <c r="L148" s="307"/>
      <c r="M148" s="155">
        <f t="shared" si="4"/>
        <v>0</v>
      </c>
      <c r="N148" s="311"/>
      <c r="O148" s="312"/>
      <c r="P148" s="115"/>
      <c r="Q148" s="301">
        <f t="shared" si="5"/>
        <v>0</v>
      </c>
    </row>
    <row r="149" spans="1:17">
      <c r="A149" s="28">
        <v>414920044700</v>
      </c>
      <c r="B149" s="2" t="s">
        <v>24</v>
      </c>
      <c r="C149" s="2" t="s">
        <v>304</v>
      </c>
      <c r="D149" s="2" t="s">
        <v>305</v>
      </c>
      <c r="E149" s="8" t="s">
        <v>241</v>
      </c>
      <c r="F149" s="7" t="s">
        <v>18</v>
      </c>
      <c r="G149" s="83">
        <v>10</v>
      </c>
      <c r="H149" s="83">
        <v>2</v>
      </c>
      <c r="I149" s="83">
        <v>5</v>
      </c>
      <c r="J149" s="7"/>
      <c r="K149" s="3" t="s">
        <v>19</v>
      </c>
      <c r="L149" s="307"/>
      <c r="M149" s="155">
        <f t="shared" si="4"/>
        <v>0</v>
      </c>
      <c r="N149" s="311"/>
      <c r="O149" s="312"/>
      <c r="P149" s="115"/>
      <c r="Q149" s="301">
        <f t="shared" si="5"/>
        <v>0</v>
      </c>
    </row>
    <row r="150" spans="1:17">
      <c r="A150" s="28">
        <v>411433354200</v>
      </c>
      <c r="B150" s="2" t="s">
        <v>24</v>
      </c>
      <c r="C150" s="2" t="s">
        <v>306</v>
      </c>
      <c r="D150" s="2" t="s">
        <v>307</v>
      </c>
      <c r="E150" s="8" t="s">
        <v>308</v>
      </c>
      <c r="F150" s="7" t="s">
        <v>18</v>
      </c>
      <c r="G150" s="83">
        <v>40</v>
      </c>
      <c r="H150" s="83">
        <v>10</v>
      </c>
      <c r="I150" s="83">
        <v>20</v>
      </c>
      <c r="J150" s="7" t="s">
        <v>85</v>
      </c>
      <c r="K150" s="3"/>
      <c r="L150" s="307"/>
      <c r="M150" s="155">
        <f t="shared" si="4"/>
        <v>0</v>
      </c>
      <c r="N150" s="311"/>
      <c r="O150" s="312"/>
      <c r="P150" s="115"/>
      <c r="Q150" s="301">
        <f t="shared" si="5"/>
        <v>0</v>
      </c>
    </row>
    <row r="151" spans="1:17">
      <c r="A151" s="28">
        <v>411557036800</v>
      </c>
      <c r="B151" s="2" t="s">
        <v>24</v>
      </c>
      <c r="C151" s="2" t="s">
        <v>309</v>
      </c>
      <c r="D151" s="2" t="s">
        <v>310</v>
      </c>
      <c r="E151" s="8" t="s">
        <v>311</v>
      </c>
      <c r="F151" s="7" t="s">
        <v>18</v>
      </c>
      <c r="G151" s="83">
        <v>300</v>
      </c>
      <c r="H151" s="83">
        <v>15</v>
      </c>
      <c r="I151" s="83">
        <v>30</v>
      </c>
      <c r="J151" s="7" t="s">
        <v>85</v>
      </c>
      <c r="K151" s="3"/>
      <c r="L151" s="307"/>
      <c r="M151" s="155">
        <f t="shared" si="4"/>
        <v>0</v>
      </c>
      <c r="N151" s="311"/>
      <c r="O151" s="312"/>
      <c r="P151" s="115"/>
      <c r="Q151" s="301">
        <f t="shared" si="5"/>
        <v>0</v>
      </c>
    </row>
    <row r="152" spans="1:17">
      <c r="A152" s="28">
        <v>411557041600</v>
      </c>
      <c r="B152" s="2" t="s">
        <v>24</v>
      </c>
      <c r="C152" s="2" t="s">
        <v>312</v>
      </c>
      <c r="D152" s="2" t="s">
        <v>313</v>
      </c>
      <c r="E152" s="8" t="s">
        <v>311</v>
      </c>
      <c r="F152" s="7" t="s">
        <v>18</v>
      </c>
      <c r="G152" s="83">
        <v>50</v>
      </c>
      <c r="H152" s="83">
        <v>10</v>
      </c>
      <c r="I152" s="83">
        <v>20</v>
      </c>
      <c r="J152" s="7" t="s">
        <v>85</v>
      </c>
      <c r="K152" s="3"/>
      <c r="L152" s="307"/>
      <c r="M152" s="155">
        <f t="shared" si="4"/>
        <v>0</v>
      </c>
      <c r="N152" s="311"/>
      <c r="O152" s="312"/>
      <c r="P152" s="115"/>
      <c r="Q152" s="301">
        <f t="shared" si="5"/>
        <v>0</v>
      </c>
    </row>
    <row r="153" spans="1:17" s="31" customFormat="1">
      <c r="A153" s="119">
        <v>411433001600</v>
      </c>
      <c r="B153" s="29" t="s">
        <v>24</v>
      </c>
      <c r="C153" s="29" t="s">
        <v>314</v>
      </c>
      <c r="D153" s="29" t="s">
        <v>1868</v>
      </c>
      <c r="E153" s="47" t="s">
        <v>315</v>
      </c>
      <c r="F153" s="48" t="s">
        <v>18</v>
      </c>
      <c r="G153" s="131">
        <v>800</v>
      </c>
      <c r="H153" s="131">
        <v>20</v>
      </c>
      <c r="I153" s="131">
        <v>50</v>
      </c>
      <c r="J153" s="48" t="s">
        <v>85</v>
      </c>
      <c r="K153" s="30"/>
      <c r="L153" s="307"/>
      <c r="M153" s="156">
        <f t="shared" si="4"/>
        <v>0</v>
      </c>
      <c r="N153" s="311"/>
      <c r="O153" s="312"/>
      <c r="P153" s="115"/>
      <c r="Q153" s="301">
        <f t="shared" si="5"/>
        <v>0</v>
      </c>
    </row>
    <row r="154" spans="1:17" s="31" customFormat="1">
      <c r="A154" s="119">
        <v>411113042100</v>
      </c>
      <c r="B154" s="29" t="s">
        <v>24</v>
      </c>
      <c r="C154" s="29" t="s">
        <v>316</v>
      </c>
      <c r="D154" s="47" t="s">
        <v>1872</v>
      </c>
      <c r="E154" s="47" t="s">
        <v>317</v>
      </c>
      <c r="F154" s="48" t="s">
        <v>18</v>
      </c>
      <c r="G154" s="131">
        <v>100</v>
      </c>
      <c r="H154" s="131">
        <v>5</v>
      </c>
      <c r="I154" s="131">
        <v>10</v>
      </c>
      <c r="J154" s="48"/>
      <c r="K154" s="30" t="s">
        <v>19</v>
      </c>
      <c r="L154" s="307"/>
      <c r="M154" s="156">
        <f t="shared" si="4"/>
        <v>0</v>
      </c>
      <c r="N154" s="311"/>
      <c r="O154" s="312"/>
      <c r="P154" s="115"/>
      <c r="Q154" s="301">
        <f t="shared" si="5"/>
        <v>0</v>
      </c>
    </row>
    <row r="155" spans="1:17" s="31" customFormat="1">
      <c r="A155" s="119">
        <v>411433083000</v>
      </c>
      <c r="B155" s="29" t="s">
        <v>24</v>
      </c>
      <c r="C155" s="29" t="s">
        <v>316</v>
      </c>
      <c r="D155" s="47" t="s">
        <v>1873</v>
      </c>
      <c r="E155" s="47" t="s">
        <v>317</v>
      </c>
      <c r="F155" s="48" t="s">
        <v>18</v>
      </c>
      <c r="G155" s="131">
        <v>140</v>
      </c>
      <c r="H155" s="131">
        <v>10</v>
      </c>
      <c r="I155" s="131">
        <v>20</v>
      </c>
      <c r="J155" s="48" t="s">
        <v>85</v>
      </c>
      <c r="K155" s="30"/>
      <c r="L155" s="307"/>
      <c r="M155" s="156">
        <f t="shared" si="4"/>
        <v>0</v>
      </c>
      <c r="N155" s="311"/>
      <c r="O155" s="312"/>
      <c r="P155" s="115"/>
      <c r="Q155" s="301">
        <f t="shared" si="5"/>
        <v>0</v>
      </c>
    </row>
    <row r="156" spans="1:17">
      <c r="A156" s="28">
        <v>411433113400</v>
      </c>
      <c r="B156" s="2" t="s">
        <v>20</v>
      </c>
      <c r="C156" s="2" t="s">
        <v>318</v>
      </c>
      <c r="D156" s="2" t="s">
        <v>319</v>
      </c>
      <c r="E156" s="8" t="s">
        <v>320</v>
      </c>
      <c r="F156" s="7" t="s">
        <v>18</v>
      </c>
      <c r="G156" s="83">
        <v>1000</v>
      </c>
      <c r="H156" s="83">
        <v>40</v>
      </c>
      <c r="I156" s="83">
        <v>70</v>
      </c>
      <c r="J156" s="7" t="s">
        <v>85</v>
      </c>
      <c r="K156" s="3" t="s">
        <v>19</v>
      </c>
      <c r="L156" s="307"/>
      <c r="M156" s="155">
        <f t="shared" si="4"/>
        <v>0</v>
      </c>
      <c r="N156" s="311"/>
      <c r="O156" s="312"/>
      <c r="P156" s="115"/>
      <c r="Q156" s="301">
        <f t="shared" si="5"/>
        <v>0</v>
      </c>
    </row>
    <row r="157" spans="1:17">
      <c r="A157" s="119">
        <v>411557044500</v>
      </c>
      <c r="B157" s="29" t="s">
        <v>20</v>
      </c>
      <c r="C157" s="29" t="s">
        <v>321</v>
      </c>
      <c r="D157" s="29" t="s">
        <v>322</v>
      </c>
      <c r="E157" s="8" t="s">
        <v>320</v>
      </c>
      <c r="F157" s="7" t="s">
        <v>18</v>
      </c>
      <c r="G157" s="83">
        <v>20</v>
      </c>
      <c r="H157" s="83">
        <v>6</v>
      </c>
      <c r="I157" s="83">
        <v>10</v>
      </c>
      <c r="J157" s="7" t="s">
        <v>85</v>
      </c>
      <c r="K157" s="3"/>
      <c r="L157" s="307"/>
      <c r="M157" s="155">
        <f t="shared" si="4"/>
        <v>0</v>
      </c>
      <c r="N157" s="311"/>
      <c r="O157" s="312"/>
      <c r="P157" s="115"/>
      <c r="Q157" s="301">
        <f t="shared" si="5"/>
        <v>0</v>
      </c>
    </row>
    <row r="158" spans="1:17">
      <c r="A158" s="119">
        <v>411557044400</v>
      </c>
      <c r="B158" s="29" t="s">
        <v>20</v>
      </c>
      <c r="C158" s="29" t="s">
        <v>321</v>
      </c>
      <c r="D158" s="29" t="s">
        <v>323</v>
      </c>
      <c r="E158" s="8" t="s">
        <v>320</v>
      </c>
      <c r="F158" s="7" t="s">
        <v>18</v>
      </c>
      <c r="G158" s="83">
        <v>20</v>
      </c>
      <c r="H158" s="83">
        <v>6</v>
      </c>
      <c r="I158" s="83">
        <v>10</v>
      </c>
      <c r="J158" s="7" t="s">
        <v>85</v>
      </c>
      <c r="K158" s="3"/>
      <c r="L158" s="307"/>
      <c r="M158" s="155">
        <f t="shared" si="4"/>
        <v>0</v>
      </c>
      <c r="N158" s="311"/>
      <c r="O158" s="312"/>
      <c r="P158" s="115"/>
      <c r="Q158" s="301">
        <f t="shared" si="5"/>
        <v>0</v>
      </c>
    </row>
    <row r="159" spans="1:17">
      <c r="A159" s="28">
        <v>411433258800</v>
      </c>
      <c r="B159" s="2" t="s">
        <v>20</v>
      </c>
      <c r="C159" s="2" t="s">
        <v>324</v>
      </c>
      <c r="D159" s="2" t="s">
        <v>325</v>
      </c>
      <c r="E159" s="8" t="s">
        <v>320</v>
      </c>
      <c r="F159" s="7" t="s">
        <v>18</v>
      </c>
      <c r="G159" s="83">
        <v>500</v>
      </c>
      <c r="H159" s="83">
        <v>20</v>
      </c>
      <c r="I159" s="83">
        <v>40</v>
      </c>
      <c r="J159" s="7" t="s">
        <v>85</v>
      </c>
      <c r="K159" s="3"/>
      <c r="L159" s="307"/>
      <c r="M159" s="155">
        <f t="shared" si="4"/>
        <v>0</v>
      </c>
      <c r="N159" s="311"/>
      <c r="O159" s="312"/>
      <c r="P159" s="115"/>
      <c r="Q159" s="301">
        <f t="shared" si="5"/>
        <v>0</v>
      </c>
    </row>
    <row r="160" spans="1:17">
      <c r="A160" s="28">
        <v>411433344700</v>
      </c>
      <c r="B160" s="2" t="s">
        <v>20</v>
      </c>
      <c r="C160" s="2" t="s">
        <v>326</v>
      </c>
      <c r="D160" s="2" t="s">
        <v>327</v>
      </c>
      <c r="E160" s="8" t="s">
        <v>320</v>
      </c>
      <c r="F160" s="7" t="s">
        <v>18</v>
      </c>
      <c r="G160" s="83">
        <v>240</v>
      </c>
      <c r="H160" s="83">
        <v>10</v>
      </c>
      <c r="I160" s="83">
        <v>16</v>
      </c>
      <c r="J160" s="7"/>
      <c r="K160" s="3" t="s">
        <v>19</v>
      </c>
      <c r="L160" s="307"/>
      <c r="M160" s="155">
        <f t="shared" si="4"/>
        <v>0</v>
      </c>
      <c r="N160" s="311"/>
      <c r="O160" s="312"/>
      <c r="P160" s="115"/>
      <c r="Q160" s="301">
        <f t="shared" si="5"/>
        <v>0</v>
      </c>
    </row>
    <row r="161" spans="1:17">
      <c r="A161" s="28">
        <v>411433113100</v>
      </c>
      <c r="B161" s="2" t="s">
        <v>20</v>
      </c>
      <c r="C161" s="2" t="s">
        <v>328</v>
      </c>
      <c r="D161" s="2" t="s">
        <v>329</v>
      </c>
      <c r="E161" s="8" t="s">
        <v>320</v>
      </c>
      <c r="F161" s="7" t="s">
        <v>18</v>
      </c>
      <c r="G161" s="83">
        <v>2000</v>
      </c>
      <c r="H161" s="83">
        <v>80</v>
      </c>
      <c r="I161" s="83">
        <v>120</v>
      </c>
      <c r="J161" s="7" t="s">
        <v>85</v>
      </c>
      <c r="K161" s="3" t="s">
        <v>19</v>
      </c>
      <c r="L161" s="307"/>
      <c r="M161" s="155">
        <f t="shared" si="4"/>
        <v>0</v>
      </c>
      <c r="N161" s="311"/>
      <c r="O161" s="312"/>
      <c r="P161" s="115"/>
      <c r="Q161" s="301">
        <f t="shared" si="5"/>
        <v>0</v>
      </c>
    </row>
    <row r="162" spans="1:17">
      <c r="A162" s="28">
        <v>411433180400</v>
      </c>
      <c r="B162" s="2" t="s">
        <v>20</v>
      </c>
      <c r="C162" s="2" t="s">
        <v>330</v>
      </c>
      <c r="D162" s="2" t="s">
        <v>331</v>
      </c>
      <c r="E162" s="8" t="s">
        <v>320</v>
      </c>
      <c r="F162" s="7" t="s">
        <v>18</v>
      </c>
      <c r="G162" s="83">
        <v>880</v>
      </c>
      <c r="H162" s="83">
        <v>20</v>
      </c>
      <c r="I162" s="83">
        <v>50</v>
      </c>
      <c r="J162" s="7" t="s">
        <v>85</v>
      </c>
      <c r="K162" s="3" t="s">
        <v>19</v>
      </c>
      <c r="L162" s="307"/>
      <c r="M162" s="155">
        <f t="shared" si="4"/>
        <v>0</v>
      </c>
      <c r="N162" s="311"/>
      <c r="O162" s="312"/>
      <c r="P162" s="115"/>
      <c r="Q162" s="301">
        <f t="shared" si="5"/>
        <v>0</v>
      </c>
    </row>
    <row r="163" spans="1:17">
      <c r="A163" s="28">
        <v>411433250000</v>
      </c>
      <c r="B163" s="2" t="s">
        <v>20</v>
      </c>
      <c r="C163" s="2" t="s">
        <v>332</v>
      </c>
      <c r="D163" s="2" t="s">
        <v>333</v>
      </c>
      <c r="E163" s="8" t="s">
        <v>320</v>
      </c>
      <c r="F163" s="7" t="s">
        <v>18</v>
      </c>
      <c r="G163" s="83">
        <v>300</v>
      </c>
      <c r="H163" s="83">
        <v>40</v>
      </c>
      <c r="I163" s="83">
        <v>70</v>
      </c>
      <c r="J163" s="7"/>
      <c r="K163" s="3" t="s">
        <v>19</v>
      </c>
      <c r="L163" s="307"/>
      <c r="M163" s="155">
        <f t="shared" si="4"/>
        <v>0</v>
      </c>
      <c r="N163" s="311"/>
      <c r="O163" s="312"/>
      <c r="P163" s="115"/>
      <c r="Q163" s="301">
        <f t="shared" si="5"/>
        <v>0</v>
      </c>
    </row>
    <row r="164" spans="1:17">
      <c r="A164" s="28">
        <v>411433339800</v>
      </c>
      <c r="B164" s="2" t="s">
        <v>20</v>
      </c>
      <c r="C164" s="2" t="s">
        <v>334</v>
      </c>
      <c r="D164" s="2" t="s">
        <v>335</v>
      </c>
      <c r="E164" s="8" t="s">
        <v>320</v>
      </c>
      <c r="F164" s="7" t="s">
        <v>18</v>
      </c>
      <c r="G164" s="83">
        <v>70</v>
      </c>
      <c r="H164" s="83">
        <v>10</v>
      </c>
      <c r="I164" s="83">
        <v>30</v>
      </c>
      <c r="J164" s="7"/>
      <c r="K164" s="3" t="s">
        <v>19</v>
      </c>
      <c r="L164" s="307"/>
      <c r="M164" s="155">
        <f t="shared" si="4"/>
        <v>0</v>
      </c>
      <c r="N164" s="311"/>
      <c r="O164" s="312"/>
      <c r="P164" s="115"/>
      <c r="Q164" s="301">
        <f t="shared" si="5"/>
        <v>0</v>
      </c>
    </row>
    <row r="165" spans="1:17">
      <c r="A165" s="28">
        <v>411433344800</v>
      </c>
      <c r="B165" s="2" t="s">
        <v>20</v>
      </c>
      <c r="C165" s="2" t="s">
        <v>336</v>
      </c>
      <c r="D165" s="2" t="s">
        <v>337</v>
      </c>
      <c r="E165" s="8" t="s">
        <v>320</v>
      </c>
      <c r="F165" s="7" t="s">
        <v>18</v>
      </c>
      <c r="G165" s="83">
        <v>80</v>
      </c>
      <c r="H165" s="83">
        <v>5</v>
      </c>
      <c r="I165" s="83">
        <v>8</v>
      </c>
      <c r="J165" s="7" t="s">
        <v>85</v>
      </c>
      <c r="K165" s="3"/>
      <c r="L165" s="307"/>
      <c r="M165" s="155">
        <f t="shared" si="4"/>
        <v>0</v>
      </c>
      <c r="N165" s="311"/>
      <c r="O165" s="312"/>
      <c r="P165" s="115"/>
      <c r="Q165" s="301">
        <f t="shared" si="5"/>
        <v>0</v>
      </c>
    </row>
    <row r="166" spans="1:17">
      <c r="A166" s="28">
        <v>411433112200</v>
      </c>
      <c r="B166" s="2" t="s">
        <v>20</v>
      </c>
      <c r="C166" s="2" t="s">
        <v>338</v>
      </c>
      <c r="D166" s="2" t="s">
        <v>339</v>
      </c>
      <c r="E166" s="8" t="s">
        <v>320</v>
      </c>
      <c r="F166" s="7" t="s">
        <v>18</v>
      </c>
      <c r="G166" s="83">
        <v>500</v>
      </c>
      <c r="H166" s="83">
        <v>20</v>
      </c>
      <c r="I166" s="83">
        <v>40</v>
      </c>
      <c r="J166" s="7" t="s">
        <v>85</v>
      </c>
      <c r="K166" s="3" t="s">
        <v>19</v>
      </c>
      <c r="L166" s="307"/>
      <c r="M166" s="155">
        <f t="shared" si="4"/>
        <v>0</v>
      </c>
      <c r="N166" s="311"/>
      <c r="O166" s="312"/>
      <c r="P166" s="115"/>
      <c r="Q166" s="301">
        <f t="shared" si="5"/>
        <v>0</v>
      </c>
    </row>
    <row r="167" spans="1:17">
      <c r="A167" s="28">
        <v>411433114600</v>
      </c>
      <c r="B167" s="2" t="s">
        <v>20</v>
      </c>
      <c r="C167" s="2" t="s">
        <v>340</v>
      </c>
      <c r="D167" s="2" t="s">
        <v>341</v>
      </c>
      <c r="E167" s="8" t="s">
        <v>320</v>
      </c>
      <c r="F167" s="7" t="s">
        <v>18</v>
      </c>
      <c r="G167" s="83">
        <v>80</v>
      </c>
      <c r="H167" s="83">
        <v>10</v>
      </c>
      <c r="I167" s="83">
        <v>20</v>
      </c>
      <c r="J167" s="7" t="s">
        <v>85</v>
      </c>
      <c r="K167" s="3"/>
      <c r="L167" s="307"/>
      <c r="M167" s="155">
        <f t="shared" si="4"/>
        <v>0</v>
      </c>
      <c r="N167" s="311"/>
      <c r="O167" s="312"/>
      <c r="P167" s="115"/>
      <c r="Q167" s="301">
        <f t="shared" si="5"/>
        <v>0</v>
      </c>
    </row>
    <row r="168" spans="1:17">
      <c r="A168" s="28">
        <v>411433148000</v>
      </c>
      <c r="B168" s="2" t="s">
        <v>20</v>
      </c>
      <c r="C168" s="2" t="s">
        <v>342</v>
      </c>
      <c r="D168" s="2" t="s">
        <v>343</v>
      </c>
      <c r="E168" s="8" t="s">
        <v>320</v>
      </c>
      <c r="F168" s="7" t="s">
        <v>18</v>
      </c>
      <c r="G168" s="83">
        <v>1180</v>
      </c>
      <c r="H168" s="83">
        <v>20</v>
      </c>
      <c r="I168" s="83">
        <v>20</v>
      </c>
      <c r="J168" s="7" t="s">
        <v>85</v>
      </c>
      <c r="K168" s="3"/>
      <c r="L168" s="307"/>
      <c r="M168" s="155">
        <f t="shared" si="4"/>
        <v>0</v>
      </c>
      <c r="N168" s="311"/>
      <c r="O168" s="312"/>
      <c r="P168" s="115"/>
      <c r="Q168" s="301">
        <f t="shared" si="5"/>
        <v>0</v>
      </c>
    </row>
    <row r="169" spans="1:17">
      <c r="A169" s="28">
        <v>411433119000</v>
      </c>
      <c r="B169" s="2" t="s">
        <v>20</v>
      </c>
      <c r="C169" s="2" t="s">
        <v>344</v>
      </c>
      <c r="D169" s="2" t="s">
        <v>345</v>
      </c>
      <c r="E169" s="8" t="s">
        <v>320</v>
      </c>
      <c r="F169" s="7" t="s">
        <v>18</v>
      </c>
      <c r="G169" s="83">
        <v>2400</v>
      </c>
      <c r="H169" s="83">
        <v>50</v>
      </c>
      <c r="I169" s="83">
        <v>60</v>
      </c>
      <c r="J169" s="7" t="s">
        <v>85</v>
      </c>
      <c r="K169" s="3"/>
      <c r="L169" s="307"/>
      <c r="M169" s="155">
        <f t="shared" si="4"/>
        <v>0</v>
      </c>
      <c r="N169" s="311"/>
      <c r="O169" s="312"/>
      <c r="P169" s="115"/>
      <c r="Q169" s="301">
        <f t="shared" si="5"/>
        <v>0</v>
      </c>
    </row>
    <row r="170" spans="1:17">
      <c r="A170" s="28">
        <v>411433114200</v>
      </c>
      <c r="B170" s="2" t="s">
        <v>20</v>
      </c>
      <c r="C170" s="2" t="s">
        <v>346</v>
      </c>
      <c r="D170" s="2" t="s">
        <v>347</v>
      </c>
      <c r="E170" s="8" t="s">
        <v>320</v>
      </c>
      <c r="F170" s="7" t="s">
        <v>18</v>
      </c>
      <c r="G170" s="83">
        <v>2600</v>
      </c>
      <c r="H170" s="83">
        <v>50</v>
      </c>
      <c r="I170" s="83">
        <v>60</v>
      </c>
      <c r="J170" s="7" t="s">
        <v>85</v>
      </c>
      <c r="K170" s="3"/>
      <c r="L170" s="307"/>
      <c r="M170" s="155">
        <f t="shared" si="4"/>
        <v>0</v>
      </c>
      <c r="N170" s="311"/>
      <c r="O170" s="312"/>
      <c r="P170" s="115"/>
      <c r="Q170" s="301">
        <f t="shared" si="5"/>
        <v>0</v>
      </c>
    </row>
    <row r="171" spans="1:17">
      <c r="A171" s="28">
        <v>411433112800</v>
      </c>
      <c r="B171" s="2" t="s">
        <v>20</v>
      </c>
      <c r="C171" s="2" t="s">
        <v>328</v>
      </c>
      <c r="D171" s="2" t="s">
        <v>348</v>
      </c>
      <c r="E171" s="8" t="s">
        <v>320</v>
      </c>
      <c r="F171" s="7" t="s">
        <v>18</v>
      </c>
      <c r="G171" s="83">
        <v>4000</v>
      </c>
      <c r="H171" s="83">
        <v>80</v>
      </c>
      <c r="I171" s="83">
        <v>100</v>
      </c>
      <c r="J171" s="7"/>
      <c r="K171" s="3" t="s">
        <v>19</v>
      </c>
      <c r="L171" s="307"/>
      <c r="M171" s="155">
        <f t="shared" si="4"/>
        <v>0</v>
      </c>
      <c r="N171" s="311"/>
      <c r="O171" s="312"/>
      <c r="P171" s="115"/>
      <c r="Q171" s="301">
        <f t="shared" si="5"/>
        <v>0</v>
      </c>
    </row>
    <row r="172" spans="1:17">
      <c r="A172" s="28">
        <v>411433116900</v>
      </c>
      <c r="B172" s="2" t="s">
        <v>20</v>
      </c>
      <c r="C172" s="2" t="s">
        <v>349</v>
      </c>
      <c r="D172" s="2" t="s">
        <v>350</v>
      </c>
      <c r="E172" s="8" t="s">
        <v>320</v>
      </c>
      <c r="F172" s="7" t="s">
        <v>18</v>
      </c>
      <c r="G172" s="83">
        <v>480</v>
      </c>
      <c r="H172" s="83">
        <v>20</v>
      </c>
      <c r="I172" s="83">
        <v>30</v>
      </c>
      <c r="J172" s="7" t="s">
        <v>85</v>
      </c>
      <c r="K172" s="3"/>
      <c r="L172" s="307"/>
      <c r="M172" s="155">
        <f t="shared" si="4"/>
        <v>0</v>
      </c>
      <c r="N172" s="311"/>
      <c r="O172" s="312"/>
      <c r="P172" s="115"/>
      <c r="Q172" s="301">
        <f t="shared" si="5"/>
        <v>0</v>
      </c>
    </row>
    <row r="173" spans="1:17">
      <c r="A173" s="28">
        <v>411433116300</v>
      </c>
      <c r="B173" s="2" t="s">
        <v>20</v>
      </c>
      <c r="C173" s="2" t="s">
        <v>351</v>
      </c>
      <c r="D173" s="2" t="s">
        <v>352</v>
      </c>
      <c r="E173" s="8" t="s">
        <v>320</v>
      </c>
      <c r="F173" s="7" t="s">
        <v>18</v>
      </c>
      <c r="G173" s="83">
        <v>600</v>
      </c>
      <c r="H173" s="83">
        <v>40</v>
      </c>
      <c r="I173" s="83">
        <v>50</v>
      </c>
      <c r="J173" s="7" t="s">
        <v>85</v>
      </c>
      <c r="K173" s="3"/>
      <c r="L173" s="307"/>
      <c r="M173" s="155">
        <f t="shared" si="4"/>
        <v>0</v>
      </c>
      <c r="N173" s="311"/>
      <c r="O173" s="312"/>
      <c r="P173" s="115"/>
      <c r="Q173" s="301">
        <f t="shared" si="5"/>
        <v>0</v>
      </c>
    </row>
    <row r="174" spans="1:17">
      <c r="A174" s="28">
        <v>411433181800</v>
      </c>
      <c r="B174" s="2" t="s">
        <v>20</v>
      </c>
      <c r="C174" s="2" t="s">
        <v>180</v>
      </c>
      <c r="D174" s="2" t="s">
        <v>353</v>
      </c>
      <c r="E174" s="8" t="s">
        <v>320</v>
      </c>
      <c r="F174" s="7" t="s">
        <v>18</v>
      </c>
      <c r="G174" s="83">
        <v>800</v>
      </c>
      <c r="H174" s="83">
        <v>20</v>
      </c>
      <c r="I174" s="83">
        <v>40</v>
      </c>
      <c r="J174" s="7" t="s">
        <v>85</v>
      </c>
      <c r="K174" s="3" t="s">
        <v>19</v>
      </c>
      <c r="L174" s="307"/>
      <c r="M174" s="155">
        <f t="shared" si="4"/>
        <v>0</v>
      </c>
      <c r="N174" s="311"/>
      <c r="O174" s="312"/>
      <c r="P174" s="115"/>
      <c r="Q174" s="301">
        <f t="shared" si="5"/>
        <v>0</v>
      </c>
    </row>
    <row r="175" spans="1:17">
      <c r="A175" s="28">
        <v>411433330900</v>
      </c>
      <c r="B175" s="2" t="s">
        <v>20</v>
      </c>
      <c r="C175" s="2" t="s">
        <v>354</v>
      </c>
      <c r="D175" s="2" t="s">
        <v>355</v>
      </c>
      <c r="E175" s="8" t="s">
        <v>320</v>
      </c>
      <c r="F175" s="7" t="s">
        <v>18</v>
      </c>
      <c r="G175" s="83">
        <v>80</v>
      </c>
      <c r="H175" s="83">
        <v>10</v>
      </c>
      <c r="I175" s="83">
        <v>10</v>
      </c>
      <c r="J175" s="7" t="s">
        <v>85</v>
      </c>
      <c r="K175" s="3"/>
      <c r="L175" s="307"/>
      <c r="M175" s="155">
        <f t="shared" si="4"/>
        <v>0</v>
      </c>
      <c r="N175" s="311"/>
      <c r="O175" s="312"/>
      <c r="P175" s="115"/>
      <c r="Q175" s="301">
        <f t="shared" si="5"/>
        <v>0</v>
      </c>
    </row>
    <row r="176" spans="1:17">
      <c r="A176" s="28">
        <v>411433340000</v>
      </c>
      <c r="B176" s="2" t="s">
        <v>20</v>
      </c>
      <c r="C176" s="2" t="s">
        <v>356</v>
      </c>
      <c r="D176" s="2" t="s">
        <v>357</v>
      </c>
      <c r="E176" s="8" t="s">
        <v>320</v>
      </c>
      <c r="F176" s="7" t="s">
        <v>18</v>
      </c>
      <c r="G176" s="83">
        <v>180</v>
      </c>
      <c r="H176" s="83">
        <v>20</v>
      </c>
      <c r="I176" s="83">
        <v>20</v>
      </c>
      <c r="J176" s="7" t="s">
        <v>85</v>
      </c>
      <c r="K176" s="3"/>
      <c r="L176" s="307"/>
      <c r="M176" s="155">
        <f t="shared" si="4"/>
        <v>0</v>
      </c>
      <c r="N176" s="311"/>
      <c r="O176" s="312"/>
      <c r="P176" s="115"/>
      <c r="Q176" s="301">
        <f t="shared" si="5"/>
        <v>0</v>
      </c>
    </row>
    <row r="177" spans="1:17">
      <c r="A177" s="28">
        <v>411433745000</v>
      </c>
      <c r="B177" s="2" t="s">
        <v>20</v>
      </c>
      <c r="C177" s="2" t="s">
        <v>263</v>
      </c>
      <c r="D177" s="2" t="s">
        <v>358</v>
      </c>
      <c r="E177" s="8" t="s">
        <v>320</v>
      </c>
      <c r="F177" s="7" t="s">
        <v>18</v>
      </c>
      <c r="G177" s="83">
        <v>70</v>
      </c>
      <c r="H177" s="83">
        <v>10</v>
      </c>
      <c r="I177" s="83">
        <v>15</v>
      </c>
      <c r="J177" s="7" t="s">
        <v>85</v>
      </c>
      <c r="K177" s="3"/>
      <c r="L177" s="307"/>
      <c r="M177" s="155">
        <f t="shared" si="4"/>
        <v>0</v>
      </c>
      <c r="N177" s="311"/>
      <c r="O177" s="312"/>
      <c r="P177" s="115"/>
      <c r="Q177" s="301">
        <f t="shared" si="5"/>
        <v>0</v>
      </c>
    </row>
    <row r="178" spans="1:17">
      <c r="A178" s="28">
        <v>411433210300</v>
      </c>
      <c r="B178" s="2" t="s">
        <v>20</v>
      </c>
      <c r="C178" s="2" t="s">
        <v>346</v>
      </c>
      <c r="D178" s="2" t="s">
        <v>359</v>
      </c>
      <c r="E178" s="8" t="s">
        <v>320</v>
      </c>
      <c r="F178" s="7" t="s">
        <v>18</v>
      </c>
      <c r="G178" s="83">
        <v>200</v>
      </c>
      <c r="H178" s="83">
        <v>20</v>
      </c>
      <c r="I178" s="83">
        <v>70</v>
      </c>
      <c r="J178" s="7" t="s">
        <v>85</v>
      </c>
      <c r="K178" s="3" t="s">
        <v>19</v>
      </c>
      <c r="L178" s="307"/>
      <c r="M178" s="155">
        <f t="shared" si="4"/>
        <v>0</v>
      </c>
      <c r="N178" s="311"/>
      <c r="O178" s="312"/>
      <c r="P178" s="115"/>
      <c r="Q178" s="301">
        <f t="shared" si="5"/>
        <v>0</v>
      </c>
    </row>
    <row r="179" spans="1:17">
      <c r="A179" s="28">
        <v>411433146000</v>
      </c>
      <c r="B179" s="2" t="s">
        <v>20</v>
      </c>
      <c r="C179" s="2" t="s">
        <v>360</v>
      </c>
      <c r="D179" s="2" t="s">
        <v>361</v>
      </c>
      <c r="E179" s="8" t="s">
        <v>320</v>
      </c>
      <c r="F179" s="7" t="s">
        <v>18</v>
      </c>
      <c r="G179" s="83">
        <v>200</v>
      </c>
      <c r="H179" s="83">
        <v>20</v>
      </c>
      <c r="I179" s="83">
        <v>40</v>
      </c>
      <c r="J179" s="7" t="s">
        <v>85</v>
      </c>
      <c r="K179" s="3"/>
      <c r="L179" s="307"/>
      <c r="M179" s="155">
        <f t="shared" si="4"/>
        <v>0</v>
      </c>
      <c r="N179" s="311"/>
      <c r="O179" s="312"/>
      <c r="P179" s="115"/>
      <c r="Q179" s="301">
        <f t="shared" si="5"/>
        <v>0</v>
      </c>
    </row>
    <row r="180" spans="1:17">
      <c r="A180" s="28">
        <v>411433080900</v>
      </c>
      <c r="B180" s="2" t="s">
        <v>20</v>
      </c>
      <c r="C180" s="2" t="s">
        <v>362</v>
      </c>
      <c r="D180" s="2" t="s">
        <v>363</v>
      </c>
      <c r="E180" s="8" t="s">
        <v>320</v>
      </c>
      <c r="F180" s="7" t="s">
        <v>18</v>
      </c>
      <c r="G180" s="83">
        <v>500</v>
      </c>
      <c r="H180" s="83">
        <v>20</v>
      </c>
      <c r="I180" s="83">
        <v>30</v>
      </c>
      <c r="J180" s="7" t="s">
        <v>85</v>
      </c>
      <c r="K180" s="3" t="s">
        <v>19</v>
      </c>
      <c r="L180" s="307"/>
      <c r="M180" s="155">
        <f t="shared" si="4"/>
        <v>0</v>
      </c>
      <c r="N180" s="311"/>
      <c r="O180" s="312"/>
      <c r="P180" s="115"/>
      <c r="Q180" s="301">
        <f t="shared" si="5"/>
        <v>0</v>
      </c>
    </row>
    <row r="181" spans="1:17">
      <c r="A181" s="28">
        <v>411433118000</v>
      </c>
      <c r="B181" s="2" t="s">
        <v>24</v>
      </c>
      <c r="C181" s="2" t="s">
        <v>364</v>
      </c>
      <c r="D181" s="2" t="s">
        <v>365</v>
      </c>
      <c r="E181" s="8" t="s">
        <v>320</v>
      </c>
      <c r="F181" s="7" t="s">
        <v>18</v>
      </c>
      <c r="G181" s="83">
        <v>140</v>
      </c>
      <c r="H181" s="83">
        <v>10</v>
      </c>
      <c r="I181" s="83">
        <v>20</v>
      </c>
      <c r="J181" s="7" t="s">
        <v>85</v>
      </c>
      <c r="K181" s="3"/>
      <c r="L181" s="307"/>
      <c r="M181" s="155">
        <f t="shared" si="4"/>
        <v>0</v>
      </c>
      <c r="N181" s="311"/>
      <c r="O181" s="312"/>
      <c r="P181" s="115"/>
      <c r="Q181" s="301">
        <f t="shared" si="5"/>
        <v>0</v>
      </c>
    </row>
    <row r="182" spans="1:17">
      <c r="A182" s="28">
        <v>411433114400</v>
      </c>
      <c r="B182" s="2" t="s">
        <v>20</v>
      </c>
      <c r="C182" s="2" t="s">
        <v>346</v>
      </c>
      <c r="D182" s="2" t="s">
        <v>366</v>
      </c>
      <c r="E182" s="8" t="s">
        <v>367</v>
      </c>
      <c r="F182" s="7" t="s">
        <v>18</v>
      </c>
      <c r="G182" s="83">
        <v>70</v>
      </c>
      <c r="H182" s="83">
        <v>10</v>
      </c>
      <c r="I182" s="83">
        <v>15</v>
      </c>
      <c r="J182" s="7"/>
      <c r="K182" s="3" t="s">
        <v>19</v>
      </c>
      <c r="L182" s="307"/>
      <c r="M182" s="155">
        <f t="shared" si="4"/>
        <v>0</v>
      </c>
      <c r="N182" s="311"/>
      <c r="O182" s="312"/>
      <c r="P182" s="115"/>
      <c r="Q182" s="301">
        <f t="shared" si="5"/>
        <v>0</v>
      </c>
    </row>
    <row r="183" spans="1:17">
      <c r="A183" s="28">
        <v>411433114900</v>
      </c>
      <c r="B183" s="2" t="s">
        <v>20</v>
      </c>
      <c r="C183" s="2" t="s">
        <v>368</v>
      </c>
      <c r="D183" s="2" t="s">
        <v>369</v>
      </c>
      <c r="E183" s="8" t="s">
        <v>320</v>
      </c>
      <c r="F183" s="7" t="s">
        <v>18</v>
      </c>
      <c r="G183" s="83">
        <v>800</v>
      </c>
      <c r="H183" s="83">
        <v>30</v>
      </c>
      <c r="I183" s="83">
        <v>30</v>
      </c>
      <c r="J183" s="7" t="s">
        <v>85</v>
      </c>
      <c r="K183" s="3"/>
      <c r="L183" s="307"/>
      <c r="M183" s="155">
        <f t="shared" si="4"/>
        <v>0</v>
      </c>
      <c r="N183" s="311"/>
      <c r="O183" s="312"/>
      <c r="P183" s="115"/>
      <c r="Q183" s="301">
        <f t="shared" si="5"/>
        <v>0</v>
      </c>
    </row>
    <row r="184" spans="1:17">
      <c r="A184" s="28">
        <v>411433145500</v>
      </c>
      <c r="B184" s="2" t="s">
        <v>24</v>
      </c>
      <c r="C184" s="2" t="s">
        <v>370</v>
      </c>
      <c r="D184" s="2" t="s">
        <v>371</v>
      </c>
      <c r="E184" s="8" t="s">
        <v>320</v>
      </c>
      <c r="F184" s="7" t="s">
        <v>18</v>
      </c>
      <c r="G184" s="83">
        <v>180</v>
      </c>
      <c r="H184" s="83">
        <v>10</v>
      </c>
      <c r="I184" s="83">
        <v>10</v>
      </c>
      <c r="J184" s="7" t="s">
        <v>85</v>
      </c>
      <c r="K184" s="3" t="s">
        <v>19</v>
      </c>
      <c r="L184" s="307"/>
      <c r="M184" s="155">
        <f t="shared" si="4"/>
        <v>0</v>
      </c>
      <c r="N184" s="311"/>
      <c r="O184" s="312"/>
      <c r="P184" s="115"/>
      <c r="Q184" s="301">
        <f t="shared" si="5"/>
        <v>0</v>
      </c>
    </row>
    <row r="185" spans="1:17">
      <c r="A185" s="28">
        <v>411433182000</v>
      </c>
      <c r="B185" s="2" t="s">
        <v>20</v>
      </c>
      <c r="C185" s="2" t="s">
        <v>180</v>
      </c>
      <c r="D185" s="2" t="s">
        <v>372</v>
      </c>
      <c r="E185" s="8" t="s">
        <v>320</v>
      </c>
      <c r="F185" s="7" t="s">
        <v>18</v>
      </c>
      <c r="G185" s="83">
        <v>180</v>
      </c>
      <c r="H185" s="83">
        <v>10</v>
      </c>
      <c r="I185" s="83">
        <v>10</v>
      </c>
      <c r="J185" s="7" t="s">
        <v>85</v>
      </c>
      <c r="K185" s="3"/>
      <c r="L185" s="307"/>
      <c r="M185" s="155">
        <f t="shared" si="4"/>
        <v>0</v>
      </c>
      <c r="N185" s="311"/>
      <c r="O185" s="312"/>
      <c r="P185" s="115"/>
      <c r="Q185" s="301">
        <f t="shared" si="5"/>
        <v>0</v>
      </c>
    </row>
    <row r="186" spans="1:17">
      <c r="A186" s="28">
        <v>411433339900</v>
      </c>
      <c r="B186" s="2" t="s">
        <v>20</v>
      </c>
      <c r="C186" s="2" t="s">
        <v>373</v>
      </c>
      <c r="D186" s="2" t="s">
        <v>374</v>
      </c>
      <c r="E186" s="8" t="s">
        <v>320</v>
      </c>
      <c r="F186" s="7" t="s">
        <v>18</v>
      </c>
      <c r="G186" s="83">
        <v>200</v>
      </c>
      <c r="H186" s="83">
        <v>15</v>
      </c>
      <c r="I186" s="83">
        <v>30</v>
      </c>
      <c r="J186" s="7" t="s">
        <v>85</v>
      </c>
      <c r="K186" s="3"/>
      <c r="L186" s="307"/>
      <c r="M186" s="155">
        <f t="shared" si="4"/>
        <v>0</v>
      </c>
      <c r="N186" s="311"/>
      <c r="O186" s="312"/>
      <c r="P186" s="115"/>
      <c r="Q186" s="301">
        <f t="shared" si="5"/>
        <v>0</v>
      </c>
    </row>
    <row r="187" spans="1:17">
      <c r="A187" s="28">
        <v>411433115500</v>
      </c>
      <c r="B187" s="2" t="s">
        <v>20</v>
      </c>
      <c r="C187" s="2" t="s">
        <v>375</v>
      </c>
      <c r="D187" s="2" t="s">
        <v>376</v>
      </c>
      <c r="E187" s="8" t="s">
        <v>320</v>
      </c>
      <c r="F187" s="7" t="s">
        <v>18</v>
      </c>
      <c r="G187" s="83">
        <v>260</v>
      </c>
      <c r="H187" s="83">
        <v>20</v>
      </c>
      <c r="I187" s="83">
        <v>20</v>
      </c>
      <c r="J187" s="7" t="s">
        <v>85</v>
      </c>
      <c r="K187" s="3"/>
      <c r="L187" s="307"/>
      <c r="M187" s="155">
        <f t="shared" si="4"/>
        <v>0</v>
      </c>
      <c r="N187" s="311"/>
      <c r="O187" s="312"/>
      <c r="P187" s="115"/>
      <c r="Q187" s="301">
        <f t="shared" si="5"/>
        <v>0</v>
      </c>
    </row>
    <row r="188" spans="1:17">
      <c r="A188" s="28">
        <v>411436109400</v>
      </c>
      <c r="B188" s="2" t="s">
        <v>24</v>
      </c>
      <c r="C188" s="2" t="s">
        <v>373</v>
      </c>
      <c r="D188" s="2" t="s">
        <v>377</v>
      </c>
      <c r="E188" s="8" t="s">
        <v>320</v>
      </c>
      <c r="F188" s="7" t="s">
        <v>18</v>
      </c>
      <c r="G188" s="83">
        <v>80</v>
      </c>
      <c r="H188" s="83">
        <v>10</v>
      </c>
      <c r="I188" s="83">
        <v>20</v>
      </c>
      <c r="J188" s="7" t="s">
        <v>85</v>
      </c>
      <c r="K188" s="3"/>
      <c r="L188" s="307"/>
      <c r="M188" s="155">
        <f t="shared" si="4"/>
        <v>0</v>
      </c>
      <c r="N188" s="311"/>
      <c r="O188" s="312"/>
      <c r="P188" s="115"/>
      <c r="Q188" s="301">
        <f t="shared" si="5"/>
        <v>0</v>
      </c>
    </row>
    <row r="189" spans="1:17">
      <c r="A189" s="119">
        <v>411433321700</v>
      </c>
      <c r="B189" s="29" t="s">
        <v>20</v>
      </c>
      <c r="C189" s="29" t="s">
        <v>378</v>
      </c>
      <c r="D189" s="29" t="s">
        <v>379</v>
      </c>
      <c r="E189" s="8" t="s">
        <v>320</v>
      </c>
      <c r="F189" s="7" t="s">
        <v>18</v>
      </c>
      <c r="G189" s="83">
        <v>200</v>
      </c>
      <c r="H189" s="83">
        <v>10</v>
      </c>
      <c r="I189" s="83">
        <v>10</v>
      </c>
      <c r="J189" s="7" t="s">
        <v>85</v>
      </c>
      <c r="K189" s="3"/>
      <c r="L189" s="307"/>
      <c r="M189" s="155">
        <f t="shared" si="4"/>
        <v>0</v>
      </c>
      <c r="N189" s="311"/>
      <c r="O189" s="312"/>
      <c r="P189" s="115"/>
      <c r="Q189" s="301">
        <f t="shared" si="5"/>
        <v>0</v>
      </c>
    </row>
    <row r="190" spans="1:17">
      <c r="A190" s="28">
        <v>411433179200</v>
      </c>
      <c r="B190" s="2" t="s">
        <v>20</v>
      </c>
      <c r="C190" s="2" t="s">
        <v>380</v>
      </c>
      <c r="D190" s="2" t="s">
        <v>381</v>
      </c>
      <c r="E190" s="8" t="s">
        <v>320</v>
      </c>
      <c r="F190" s="7" t="s">
        <v>18</v>
      </c>
      <c r="G190" s="83">
        <v>120</v>
      </c>
      <c r="H190" s="83">
        <v>20</v>
      </c>
      <c r="I190" s="83">
        <v>20</v>
      </c>
      <c r="J190" s="7"/>
      <c r="K190" s="3" t="s">
        <v>19</v>
      </c>
      <c r="L190" s="307"/>
      <c r="M190" s="155">
        <f t="shared" si="4"/>
        <v>0</v>
      </c>
      <c r="N190" s="311"/>
      <c r="O190" s="312"/>
      <c r="P190" s="115"/>
      <c r="Q190" s="301">
        <f t="shared" si="5"/>
        <v>0</v>
      </c>
    </row>
    <row r="191" spans="1:17">
      <c r="A191" s="28">
        <v>411433258000</v>
      </c>
      <c r="B191" s="2" t="s">
        <v>20</v>
      </c>
      <c r="C191" s="2" t="s">
        <v>324</v>
      </c>
      <c r="D191" s="2" t="s">
        <v>382</v>
      </c>
      <c r="E191" s="8" t="s">
        <v>320</v>
      </c>
      <c r="F191" s="7" t="s">
        <v>18</v>
      </c>
      <c r="G191" s="83">
        <v>240</v>
      </c>
      <c r="H191" s="83">
        <v>20</v>
      </c>
      <c r="I191" s="83">
        <v>20</v>
      </c>
      <c r="J191" s="7" t="s">
        <v>85</v>
      </c>
      <c r="K191" s="3"/>
      <c r="L191" s="307"/>
      <c r="M191" s="155">
        <f t="shared" si="4"/>
        <v>0</v>
      </c>
      <c r="N191" s="311"/>
      <c r="O191" s="312"/>
      <c r="P191" s="115"/>
      <c r="Q191" s="301">
        <f t="shared" si="5"/>
        <v>0</v>
      </c>
    </row>
    <row r="192" spans="1:17">
      <c r="A192" s="28">
        <v>411433329700</v>
      </c>
      <c r="B192" s="2" t="s">
        <v>20</v>
      </c>
      <c r="C192" s="2" t="s">
        <v>383</v>
      </c>
      <c r="D192" s="2" t="s">
        <v>384</v>
      </c>
      <c r="E192" s="8" t="s">
        <v>320</v>
      </c>
      <c r="F192" s="7" t="s">
        <v>18</v>
      </c>
      <c r="G192" s="83">
        <v>100</v>
      </c>
      <c r="H192" s="83">
        <v>10</v>
      </c>
      <c r="I192" s="83">
        <v>10</v>
      </c>
      <c r="J192" s="7" t="s">
        <v>85</v>
      </c>
      <c r="K192" s="3"/>
      <c r="L192" s="307"/>
      <c r="M192" s="155">
        <f t="shared" si="4"/>
        <v>0</v>
      </c>
      <c r="N192" s="311"/>
      <c r="O192" s="312"/>
      <c r="P192" s="115"/>
      <c r="Q192" s="301">
        <f t="shared" si="5"/>
        <v>0</v>
      </c>
    </row>
    <row r="193" spans="1:17">
      <c r="A193" s="28">
        <v>411436109300</v>
      </c>
      <c r="B193" s="2" t="s">
        <v>20</v>
      </c>
      <c r="C193" s="2" t="s">
        <v>285</v>
      </c>
      <c r="D193" s="2" t="s">
        <v>385</v>
      </c>
      <c r="E193" s="8" t="s">
        <v>320</v>
      </c>
      <c r="F193" s="7" t="s">
        <v>18</v>
      </c>
      <c r="G193" s="83">
        <v>30</v>
      </c>
      <c r="H193" s="83">
        <v>20</v>
      </c>
      <c r="I193" s="83">
        <v>40</v>
      </c>
      <c r="J193" s="7"/>
      <c r="K193" s="3" t="s">
        <v>19</v>
      </c>
      <c r="L193" s="307"/>
      <c r="M193" s="155">
        <f t="shared" si="4"/>
        <v>0</v>
      </c>
      <c r="N193" s="311"/>
      <c r="O193" s="312"/>
      <c r="P193" s="115"/>
      <c r="Q193" s="301">
        <f t="shared" si="5"/>
        <v>0</v>
      </c>
    </row>
    <row r="194" spans="1:17">
      <c r="A194" s="28">
        <v>411436109600</v>
      </c>
      <c r="B194" s="2" t="s">
        <v>24</v>
      </c>
      <c r="C194" s="2" t="s">
        <v>386</v>
      </c>
      <c r="D194" s="2" t="s">
        <v>387</v>
      </c>
      <c r="E194" s="8" t="s">
        <v>320</v>
      </c>
      <c r="F194" s="7" t="s">
        <v>18</v>
      </c>
      <c r="G194" s="83">
        <v>30</v>
      </c>
      <c r="H194" s="83">
        <v>3</v>
      </c>
      <c r="I194" s="83">
        <v>8</v>
      </c>
      <c r="J194" s="7" t="s">
        <v>85</v>
      </c>
      <c r="K194" s="3"/>
      <c r="L194" s="307"/>
      <c r="M194" s="155">
        <f t="shared" si="4"/>
        <v>0</v>
      </c>
      <c r="N194" s="311"/>
      <c r="O194" s="312"/>
      <c r="P194" s="115"/>
      <c r="Q194" s="301">
        <f t="shared" si="5"/>
        <v>0</v>
      </c>
    </row>
    <row r="195" spans="1:17">
      <c r="A195" s="28">
        <v>411433101700</v>
      </c>
      <c r="B195" s="2" t="s">
        <v>20</v>
      </c>
      <c r="C195" s="2" t="s">
        <v>360</v>
      </c>
      <c r="D195" s="2" t="s">
        <v>388</v>
      </c>
      <c r="E195" s="8" t="s">
        <v>320</v>
      </c>
      <c r="F195" s="7" t="s">
        <v>18</v>
      </c>
      <c r="G195" s="83">
        <v>30</v>
      </c>
      <c r="H195" s="83">
        <v>10</v>
      </c>
      <c r="I195" s="83">
        <v>20</v>
      </c>
      <c r="J195" s="7" t="s">
        <v>85</v>
      </c>
      <c r="K195" s="3"/>
      <c r="L195" s="307"/>
      <c r="M195" s="155">
        <f t="shared" si="4"/>
        <v>0</v>
      </c>
      <c r="N195" s="311"/>
      <c r="O195" s="312"/>
      <c r="P195" s="115"/>
      <c r="Q195" s="301">
        <f t="shared" si="5"/>
        <v>0</v>
      </c>
    </row>
    <row r="196" spans="1:17">
      <c r="A196" s="28">
        <v>411433186200</v>
      </c>
      <c r="B196" s="2" t="s">
        <v>20</v>
      </c>
      <c r="C196" s="2" t="s">
        <v>389</v>
      </c>
      <c r="D196" s="2" t="s">
        <v>390</v>
      </c>
      <c r="E196" s="8" t="s">
        <v>320</v>
      </c>
      <c r="F196" s="7" t="s">
        <v>18</v>
      </c>
      <c r="G196" s="83">
        <v>140</v>
      </c>
      <c r="H196" s="83">
        <v>10</v>
      </c>
      <c r="I196" s="83">
        <v>20</v>
      </c>
      <c r="J196" s="7" t="s">
        <v>85</v>
      </c>
      <c r="K196" s="3"/>
      <c r="L196" s="307"/>
      <c r="M196" s="155">
        <f t="shared" si="4"/>
        <v>0</v>
      </c>
      <c r="N196" s="311"/>
      <c r="O196" s="312"/>
      <c r="P196" s="115"/>
      <c r="Q196" s="301">
        <f t="shared" si="5"/>
        <v>0</v>
      </c>
    </row>
    <row r="197" spans="1:17">
      <c r="A197" s="28">
        <v>411433111700</v>
      </c>
      <c r="B197" s="2" t="s">
        <v>20</v>
      </c>
      <c r="C197" s="2" t="s">
        <v>391</v>
      </c>
      <c r="D197" s="2" t="s">
        <v>392</v>
      </c>
      <c r="E197" s="8" t="s">
        <v>320</v>
      </c>
      <c r="F197" s="7" t="s">
        <v>18</v>
      </c>
      <c r="G197" s="83">
        <v>140</v>
      </c>
      <c r="H197" s="83">
        <v>10</v>
      </c>
      <c r="I197" s="83">
        <v>20</v>
      </c>
      <c r="J197" s="7"/>
      <c r="K197" s="3" t="s">
        <v>19</v>
      </c>
      <c r="L197" s="307"/>
      <c r="M197" s="155">
        <f t="shared" si="4"/>
        <v>0</v>
      </c>
      <c r="N197" s="311"/>
      <c r="O197" s="312"/>
      <c r="P197" s="115"/>
      <c r="Q197" s="301">
        <f t="shared" si="5"/>
        <v>0</v>
      </c>
    </row>
    <row r="198" spans="1:17">
      <c r="A198" s="28">
        <v>411433185500</v>
      </c>
      <c r="B198" s="2" t="s">
        <v>20</v>
      </c>
      <c r="C198" s="2" t="s">
        <v>180</v>
      </c>
      <c r="D198" s="2" t="s">
        <v>393</v>
      </c>
      <c r="E198" s="8" t="s">
        <v>320</v>
      </c>
      <c r="F198" s="7" t="s">
        <v>18</v>
      </c>
      <c r="G198" s="83">
        <v>140</v>
      </c>
      <c r="H198" s="83">
        <v>20</v>
      </c>
      <c r="I198" s="83">
        <v>40</v>
      </c>
      <c r="J198" s="7" t="s">
        <v>85</v>
      </c>
      <c r="K198" s="3"/>
      <c r="L198" s="307"/>
      <c r="M198" s="155">
        <f t="shared" ref="M198:M230" si="6">G198*L198</f>
        <v>0</v>
      </c>
      <c r="N198" s="311"/>
      <c r="O198" s="312"/>
      <c r="P198" s="115"/>
      <c r="Q198" s="301">
        <f t="shared" si="5"/>
        <v>0</v>
      </c>
    </row>
    <row r="199" spans="1:17">
      <c r="A199" s="28">
        <v>411433111900</v>
      </c>
      <c r="B199" s="2" t="s">
        <v>20</v>
      </c>
      <c r="C199" s="2" t="s">
        <v>338</v>
      </c>
      <c r="D199" s="2" t="s">
        <v>394</v>
      </c>
      <c r="E199" s="8" t="s">
        <v>320</v>
      </c>
      <c r="F199" s="7" t="s">
        <v>18</v>
      </c>
      <c r="G199" s="83">
        <v>30</v>
      </c>
      <c r="H199" s="83">
        <v>5</v>
      </c>
      <c r="I199" s="83">
        <v>10</v>
      </c>
      <c r="J199" s="7"/>
      <c r="K199" s="3" t="s">
        <v>19</v>
      </c>
      <c r="L199" s="307"/>
      <c r="M199" s="155">
        <f t="shared" si="6"/>
        <v>0</v>
      </c>
      <c r="N199" s="311"/>
      <c r="O199" s="312"/>
      <c r="P199" s="115"/>
      <c r="Q199" s="301">
        <f t="shared" si="5"/>
        <v>0</v>
      </c>
    </row>
    <row r="200" spans="1:17">
      <c r="A200" s="28">
        <v>411433190800</v>
      </c>
      <c r="B200" s="2" t="s">
        <v>20</v>
      </c>
      <c r="C200" s="2" t="s">
        <v>395</v>
      </c>
      <c r="D200" s="2" t="s">
        <v>396</v>
      </c>
      <c r="E200" s="8" t="s">
        <v>320</v>
      </c>
      <c r="F200" s="7" t="s">
        <v>18</v>
      </c>
      <c r="G200" s="83">
        <v>30</v>
      </c>
      <c r="H200" s="83">
        <v>5</v>
      </c>
      <c r="I200" s="83">
        <v>10</v>
      </c>
      <c r="J200" s="7" t="s">
        <v>85</v>
      </c>
      <c r="K200" s="3"/>
      <c r="L200" s="307"/>
      <c r="M200" s="155">
        <f t="shared" si="6"/>
        <v>0</v>
      </c>
      <c r="N200" s="311"/>
      <c r="O200" s="312"/>
      <c r="P200" s="115"/>
      <c r="Q200" s="301">
        <f t="shared" ref="Q200:Q230" si="7">G200*P200</f>
        <v>0</v>
      </c>
    </row>
    <row r="201" spans="1:17">
      <c r="A201" s="28">
        <v>411433338500</v>
      </c>
      <c r="B201" s="2" t="s">
        <v>20</v>
      </c>
      <c r="C201" s="2" t="s">
        <v>386</v>
      </c>
      <c r="D201" s="2" t="s">
        <v>397</v>
      </c>
      <c r="E201" s="8" t="s">
        <v>320</v>
      </c>
      <c r="F201" s="7" t="s">
        <v>18</v>
      </c>
      <c r="G201" s="83">
        <v>70</v>
      </c>
      <c r="H201" s="83">
        <v>10</v>
      </c>
      <c r="I201" s="83">
        <v>10</v>
      </c>
      <c r="J201" s="7" t="s">
        <v>85</v>
      </c>
      <c r="K201" s="3"/>
      <c r="L201" s="307"/>
      <c r="M201" s="155">
        <f t="shared" si="6"/>
        <v>0</v>
      </c>
      <c r="N201" s="311"/>
      <c r="O201" s="312"/>
      <c r="P201" s="115"/>
      <c r="Q201" s="301">
        <f t="shared" si="7"/>
        <v>0</v>
      </c>
    </row>
    <row r="202" spans="1:17">
      <c r="A202" s="28">
        <v>411433003400</v>
      </c>
      <c r="B202" s="2" t="s">
        <v>20</v>
      </c>
      <c r="C202" s="2" t="s">
        <v>398</v>
      </c>
      <c r="D202" s="2" t="s">
        <v>399</v>
      </c>
      <c r="E202" s="8" t="s">
        <v>320</v>
      </c>
      <c r="F202" s="7" t="s">
        <v>18</v>
      </c>
      <c r="G202" s="83">
        <v>10</v>
      </c>
      <c r="H202" s="83">
        <v>10</v>
      </c>
      <c r="I202" s="83">
        <v>10</v>
      </c>
      <c r="J202" s="7" t="s">
        <v>85</v>
      </c>
      <c r="K202" s="3"/>
      <c r="L202" s="307"/>
      <c r="M202" s="155">
        <f t="shared" si="6"/>
        <v>0</v>
      </c>
      <c r="N202" s="311"/>
      <c r="O202" s="312"/>
      <c r="P202" s="115"/>
      <c r="Q202" s="301">
        <f t="shared" si="7"/>
        <v>0</v>
      </c>
    </row>
    <row r="203" spans="1:17">
      <c r="A203" s="28">
        <v>411433075200</v>
      </c>
      <c r="B203" s="2" t="s">
        <v>20</v>
      </c>
      <c r="C203" s="2" t="s">
        <v>285</v>
      </c>
      <c r="D203" s="2" t="s">
        <v>400</v>
      </c>
      <c r="E203" s="8" t="s">
        <v>320</v>
      </c>
      <c r="F203" s="7" t="s">
        <v>18</v>
      </c>
      <c r="G203" s="83">
        <v>2</v>
      </c>
      <c r="H203" s="83">
        <v>10</v>
      </c>
      <c r="I203" s="83">
        <v>10</v>
      </c>
      <c r="J203" s="7" t="s">
        <v>85</v>
      </c>
      <c r="K203" s="3"/>
      <c r="L203" s="307"/>
      <c r="M203" s="155">
        <f t="shared" si="6"/>
        <v>0</v>
      </c>
      <c r="N203" s="311"/>
      <c r="O203" s="312"/>
      <c r="P203" s="115"/>
      <c r="Q203" s="301">
        <f t="shared" si="7"/>
        <v>0</v>
      </c>
    </row>
    <row r="204" spans="1:17">
      <c r="A204" s="28">
        <v>411433344500</v>
      </c>
      <c r="B204" s="2" t="s">
        <v>20</v>
      </c>
      <c r="C204" s="2" t="s">
        <v>401</v>
      </c>
      <c r="D204" s="2" t="s">
        <v>402</v>
      </c>
      <c r="E204" s="8" t="s">
        <v>320</v>
      </c>
      <c r="F204" s="7" t="s">
        <v>18</v>
      </c>
      <c r="G204" s="83">
        <v>8</v>
      </c>
      <c r="H204" s="83">
        <v>2</v>
      </c>
      <c r="I204" s="83">
        <v>5</v>
      </c>
      <c r="J204" s="7" t="s">
        <v>85</v>
      </c>
      <c r="K204" s="3"/>
      <c r="L204" s="307"/>
      <c r="M204" s="155">
        <f t="shared" si="6"/>
        <v>0</v>
      </c>
      <c r="N204" s="311"/>
      <c r="O204" s="312"/>
      <c r="P204" s="115"/>
      <c r="Q204" s="301">
        <f t="shared" si="7"/>
        <v>0</v>
      </c>
    </row>
    <row r="205" spans="1:17">
      <c r="A205" s="28">
        <v>411433745900</v>
      </c>
      <c r="B205" s="2" t="s">
        <v>20</v>
      </c>
      <c r="C205" s="2" t="s">
        <v>403</v>
      </c>
      <c r="D205" s="2" t="s">
        <v>404</v>
      </c>
      <c r="E205" s="8" t="s">
        <v>320</v>
      </c>
      <c r="F205" s="7" t="s">
        <v>18</v>
      </c>
      <c r="G205" s="83">
        <v>140</v>
      </c>
      <c r="H205" s="83">
        <v>10</v>
      </c>
      <c r="I205" s="83">
        <v>20</v>
      </c>
      <c r="J205" s="7" t="s">
        <v>85</v>
      </c>
      <c r="K205" s="3"/>
      <c r="L205" s="307"/>
      <c r="M205" s="155">
        <f t="shared" si="6"/>
        <v>0</v>
      </c>
      <c r="N205" s="311"/>
      <c r="O205" s="312"/>
      <c r="P205" s="115"/>
      <c r="Q205" s="301">
        <f t="shared" si="7"/>
        <v>0</v>
      </c>
    </row>
    <row r="206" spans="1:17">
      <c r="A206" s="28">
        <v>411433633000</v>
      </c>
      <c r="B206" s="2" t="s">
        <v>20</v>
      </c>
      <c r="C206" s="2" t="s">
        <v>405</v>
      </c>
      <c r="D206" s="2" t="s">
        <v>406</v>
      </c>
      <c r="E206" s="8" t="s">
        <v>320</v>
      </c>
      <c r="F206" s="7" t="s">
        <v>18</v>
      </c>
      <c r="G206" s="83">
        <v>70</v>
      </c>
      <c r="H206" s="83">
        <v>10</v>
      </c>
      <c r="I206" s="83">
        <v>30</v>
      </c>
      <c r="J206" s="7"/>
      <c r="K206" s="3" t="s">
        <v>19</v>
      </c>
      <c r="L206" s="307"/>
      <c r="M206" s="155">
        <f t="shared" si="6"/>
        <v>0</v>
      </c>
      <c r="N206" s="311"/>
      <c r="O206" s="312"/>
      <c r="P206" s="115"/>
      <c r="Q206" s="301">
        <f t="shared" si="7"/>
        <v>0</v>
      </c>
    </row>
    <row r="207" spans="1:17">
      <c r="A207" s="28">
        <v>411433338100</v>
      </c>
      <c r="B207" s="2" t="s">
        <v>20</v>
      </c>
      <c r="C207" s="2" t="s">
        <v>407</v>
      </c>
      <c r="D207" s="2" t="s">
        <v>408</v>
      </c>
      <c r="E207" s="8" t="s">
        <v>320</v>
      </c>
      <c r="F207" s="7" t="s">
        <v>18</v>
      </c>
      <c r="G207" s="83">
        <v>70</v>
      </c>
      <c r="H207" s="83">
        <v>10</v>
      </c>
      <c r="I207" s="83">
        <v>10</v>
      </c>
      <c r="J207" s="7" t="s">
        <v>85</v>
      </c>
      <c r="K207" s="3"/>
      <c r="L207" s="307"/>
      <c r="M207" s="155">
        <f t="shared" si="6"/>
        <v>0</v>
      </c>
      <c r="N207" s="311"/>
      <c r="O207" s="312"/>
      <c r="P207" s="115"/>
      <c r="Q207" s="301">
        <f t="shared" si="7"/>
        <v>0</v>
      </c>
    </row>
    <row r="208" spans="1:17">
      <c r="A208" s="28">
        <v>411433179100</v>
      </c>
      <c r="B208" s="2" t="s">
        <v>20</v>
      </c>
      <c r="C208" s="2" t="s">
        <v>409</v>
      </c>
      <c r="D208" s="2" t="s">
        <v>410</v>
      </c>
      <c r="E208" s="8" t="s">
        <v>320</v>
      </c>
      <c r="F208" s="7" t="s">
        <v>18</v>
      </c>
      <c r="G208" s="83">
        <v>80</v>
      </c>
      <c r="H208" s="83">
        <v>10</v>
      </c>
      <c r="I208" s="83">
        <v>20</v>
      </c>
      <c r="J208" s="7" t="s">
        <v>85</v>
      </c>
      <c r="K208" s="3"/>
      <c r="L208" s="307"/>
      <c r="M208" s="155">
        <f t="shared" si="6"/>
        <v>0</v>
      </c>
      <c r="N208" s="311"/>
      <c r="O208" s="312"/>
      <c r="P208" s="115"/>
      <c r="Q208" s="301">
        <f t="shared" si="7"/>
        <v>0</v>
      </c>
    </row>
    <row r="209" spans="1:17">
      <c r="A209" s="28">
        <v>411433355000</v>
      </c>
      <c r="B209" s="2" t="s">
        <v>20</v>
      </c>
      <c r="C209" s="2" t="s">
        <v>328</v>
      </c>
      <c r="D209" s="2" t="s">
        <v>411</v>
      </c>
      <c r="E209" s="8" t="s">
        <v>320</v>
      </c>
      <c r="F209" s="7" t="s">
        <v>18</v>
      </c>
      <c r="G209" s="83">
        <v>140</v>
      </c>
      <c r="H209" s="83">
        <v>15</v>
      </c>
      <c r="I209" s="83">
        <v>25</v>
      </c>
      <c r="J209" s="7"/>
      <c r="K209" s="3" t="s">
        <v>19</v>
      </c>
      <c r="L209" s="307"/>
      <c r="M209" s="155">
        <f t="shared" si="6"/>
        <v>0</v>
      </c>
      <c r="N209" s="311"/>
      <c r="O209" s="312"/>
      <c r="P209" s="115"/>
      <c r="Q209" s="301">
        <f t="shared" si="7"/>
        <v>0</v>
      </c>
    </row>
    <row r="210" spans="1:17">
      <c r="A210" s="28">
        <v>411557041100</v>
      </c>
      <c r="B210" s="2" t="s">
        <v>24</v>
      </c>
      <c r="C210" s="2" t="s">
        <v>412</v>
      </c>
      <c r="D210" s="2" t="s">
        <v>413</v>
      </c>
      <c r="E210" s="8" t="s">
        <v>320</v>
      </c>
      <c r="F210" s="7" t="s">
        <v>18</v>
      </c>
      <c r="G210" s="83">
        <v>40</v>
      </c>
      <c r="H210" s="83">
        <v>5</v>
      </c>
      <c r="I210" s="83">
        <v>12</v>
      </c>
      <c r="J210" s="7" t="s">
        <v>85</v>
      </c>
      <c r="K210" s="3"/>
      <c r="L210" s="307"/>
      <c r="M210" s="155">
        <f t="shared" si="6"/>
        <v>0</v>
      </c>
      <c r="N210" s="311"/>
      <c r="O210" s="312"/>
      <c r="P210" s="115"/>
      <c r="Q210" s="301">
        <f t="shared" si="7"/>
        <v>0</v>
      </c>
    </row>
    <row r="211" spans="1:17">
      <c r="A211" s="28">
        <v>411557038900</v>
      </c>
      <c r="B211" s="2" t="s">
        <v>20</v>
      </c>
      <c r="C211" s="2" t="s">
        <v>414</v>
      </c>
      <c r="D211" s="2" t="s">
        <v>415</v>
      </c>
      <c r="E211" s="8" t="s">
        <v>320</v>
      </c>
      <c r="F211" s="7" t="s">
        <v>18</v>
      </c>
      <c r="G211" s="83">
        <v>50</v>
      </c>
      <c r="H211" s="83">
        <v>10</v>
      </c>
      <c r="I211" s="83">
        <v>20</v>
      </c>
      <c r="J211" s="7" t="s">
        <v>85</v>
      </c>
      <c r="K211" s="3"/>
      <c r="L211" s="307"/>
      <c r="M211" s="155">
        <f t="shared" si="6"/>
        <v>0</v>
      </c>
      <c r="N211" s="311"/>
      <c r="O211" s="312"/>
      <c r="P211" s="115"/>
      <c r="Q211" s="301">
        <f t="shared" si="7"/>
        <v>0</v>
      </c>
    </row>
    <row r="212" spans="1:17">
      <c r="A212" s="119">
        <v>411433349000</v>
      </c>
      <c r="B212" s="29" t="s">
        <v>20</v>
      </c>
      <c r="C212" s="29" t="s">
        <v>416</v>
      </c>
      <c r="D212" s="29" t="s">
        <v>417</v>
      </c>
      <c r="E212" s="47" t="s">
        <v>320</v>
      </c>
      <c r="F212" s="7" t="s">
        <v>18</v>
      </c>
      <c r="G212" s="83">
        <v>70</v>
      </c>
      <c r="H212" s="83">
        <v>10</v>
      </c>
      <c r="I212" s="83">
        <v>15</v>
      </c>
      <c r="J212" s="7" t="s">
        <v>85</v>
      </c>
      <c r="K212" s="3"/>
      <c r="L212" s="307"/>
      <c r="M212" s="155">
        <f t="shared" si="6"/>
        <v>0</v>
      </c>
      <c r="N212" s="311"/>
      <c r="O212" s="312"/>
      <c r="P212" s="115"/>
      <c r="Q212" s="301">
        <f t="shared" si="7"/>
        <v>0</v>
      </c>
    </row>
    <row r="213" spans="1:17">
      <c r="A213" s="28">
        <v>411433071300</v>
      </c>
      <c r="B213" s="2" t="s">
        <v>20</v>
      </c>
      <c r="C213" s="2" t="s">
        <v>205</v>
      </c>
      <c r="D213" s="2" t="s">
        <v>418</v>
      </c>
      <c r="E213" s="8" t="s">
        <v>320</v>
      </c>
      <c r="F213" s="7" t="s">
        <v>18</v>
      </c>
      <c r="G213" s="83">
        <v>140</v>
      </c>
      <c r="H213" s="83">
        <v>15</v>
      </c>
      <c r="I213" s="83">
        <v>25</v>
      </c>
      <c r="J213" s="7" t="s">
        <v>85</v>
      </c>
      <c r="K213" s="3"/>
      <c r="L213" s="307"/>
      <c r="M213" s="155">
        <f t="shared" si="6"/>
        <v>0</v>
      </c>
      <c r="N213" s="311"/>
      <c r="O213" s="312"/>
      <c r="P213" s="115"/>
      <c r="Q213" s="301">
        <f t="shared" si="7"/>
        <v>0</v>
      </c>
    </row>
    <row r="214" spans="1:17">
      <c r="A214" s="28">
        <v>411433190200</v>
      </c>
      <c r="B214" s="2" t="s">
        <v>20</v>
      </c>
      <c r="C214" s="2" t="s">
        <v>419</v>
      </c>
      <c r="D214" s="2" t="s">
        <v>420</v>
      </c>
      <c r="E214" s="8" t="s">
        <v>320</v>
      </c>
      <c r="F214" s="7" t="s">
        <v>18</v>
      </c>
      <c r="G214" s="83">
        <v>70</v>
      </c>
      <c r="H214" s="83">
        <v>10</v>
      </c>
      <c r="I214" s="83">
        <v>15</v>
      </c>
      <c r="J214" s="7" t="s">
        <v>85</v>
      </c>
      <c r="K214" s="3"/>
      <c r="L214" s="307"/>
      <c r="M214" s="155">
        <f t="shared" si="6"/>
        <v>0</v>
      </c>
      <c r="N214" s="311"/>
      <c r="O214" s="312"/>
      <c r="P214" s="115"/>
      <c r="Q214" s="301">
        <f t="shared" si="7"/>
        <v>0</v>
      </c>
    </row>
    <row r="215" spans="1:17">
      <c r="A215" s="28">
        <v>411433177000</v>
      </c>
      <c r="B215" s="2" t="s">
        <v>20</v>
      </c>
      <c r="C215" s="2" t="s">
        <v>421</v>
      </c>
      <c r="D215" s="2" t="s">
        <v>422</v>
      </c>
      <c r="E215" s="8" t="s">
        <v>423</v>
      </c>
      <c r="F215" s="7" t="s">
        <v>18</v>
      </c>
      <c r="G215" s="83">
        <v>70</v>
      </c>
      <c r="H215" s="83">
        <v>10</v>
      </c>
      <c r="I215" s="83">
        <v>20</v>
      </c>
      <c r="J215" s="7" t="s">
        <v>85</v>
      </c>
      <c r="K215" s="3"/>
      <c r="L215" s="307"/>
      <c r="M215" s="155">
        <f t="shared" si="6"/>
        <v>0</v>
      </c>
      <c r="N215" s="311"/>
      <c r="O215" s="312"/>
      <c r="P215" s="115"/>
      <c r="Q215" s="301">
        <f t="shared" si="7"/>
        <v>0</v>
      </c>
    </row>
    <row r="216" spans="1:17">
      <c r="A216" s="28">
        <v>411433951600</v>
      </c>
      <c r="B216" s="2" t="s">
        <v>20</v>
      </c>
      <c r="C216" s="2" t="s">
        <v>340</v>
      </c>
      <c r="D216" s="2" t="s">
        <v>424</v>
      </c>
      <c r="E216" s="8" t="s">
        <v>320</v>
      </c>
      <c r="F216" s="7" t="s">
        <v>18</v>
      </c>
      <c r="G216" s="83">
        <v>160</v>
      </c>
      <c r="H216" s="83">
        <v>10</v>
      </c>
      <c r="I216" s="83">
        <v>20</v>
      </c>
      <c r="J216" s="7" t="s">
        <v>85</v>
      </c>
      <c r="K216" s="3" t="s">
        <v>19</v>
      </c>
      <c r="L216" s="307"/>
      <c r="M216" s="155">
        <f t="shared" si="6"/>
        <v>0</v>
      </c>
      <c r="N216" s="311"/>
      <c r="O216" s="312"/>
      <c r="P216" s="115"/>
      <c r="Q216" s="301">
        <f t="shared" si="7"/>
        <v>0</v>
      </c>
    </row>
    <row r="217" spans="1:17" s="31" customFormat="1">
      <c r="A217" s="148">
        <v>411433050500</v>
      </c>
      <c r="B217" s="146" t="s">
        <v>425</v>
      </c>
      <c r="C217" s="146" t="s">
        <v>426</v>
      </c>
      <c r="D217" s="146" t="s">
        <v>1860</v>
      </c>
      <c r="E217" s="47" t="s">
        <v>241</v>
      </c>
      <c r="F217" s="48" t="s">
        <v>18</v>
      </c>
      <c r="G217" s="131">
        <v>400</v>
      </c>
      <c r="H217" s="131">
        <v>15</v>
      </c>
      <c r="I217" s="131">
        <v>25</v>
      </c>
      <c r="J217" s="48"/>
      <c r="K217" s="30" t="s">
        <v>19</v>
      </c>
      <c r="L217" s="307"/>
      <c r="M217" s="156">
        <f t="shared" si="6"/>
        <v>0</v>
      </c>
      <c r="N217" s="311"/>
      <c r="O217" s="312"/>
      <c r="P217" s="115"/>
      <c r="Q217" s="301">
        <f t="shared" si="7"/>
        <v>0</v>
      </c>
    </row>
    <row r="218" spans="1:17" s="31" customFormat="1">
      <c r="A218" s="148">
        <v>860100004500</v>
      </c>
      <c r="B218" s="146" t="s">
        <v>425</v>
      </c>
      <c r="C218" s="146" t="s">
        <v>426</v>
      </c>
      <c r="D218" s="146" t="s">
        <v>1859</v>
      </c>
      <c r="E218" s="47" t="s">
        <v>241</v>
      </c>
      <c r="F218" s="48" t="s">
        <v>18</v>
      </c>
      <c r="G218" s="131">
        <v>560</v>
      </c>
      <c r="H218" s="131">
        <v>20</v>
      </c>
      <c r="I218" s="131">
        <v>40</v>
      </c>
      <c r="J218" s="48"/>
      <c r="K218" s="30" t="s">
        <v>19</v>
      </c>
      <c r="L218" s="307"/>
      <c r="M218" s="156">
        <f t="shared" si="6"/>
        <v>0</v>
      </c>
      <c r="N218" s="311"/>
      <c r="O218" s="312"/>
      <c r="P218" s="115"/>
      <c r="Q218" s="301">
        <f t="shared" si="7"/>
        <v>0</v>
      </c>
    </row>
    <row r="219" spans="1:17" s="31" customFormat="1">
      <c r="A219" s="148">
        <v>411433050400</v>
      </c>
      <c r="B219" s="146" t="s">
        <v>425</v>
      </c>
      <c r="C219" s="146" t="s">
        <v>427</v>
      </c>
      <c r="D219" s="146" t="s">
        <v>1858</v>
      </c>
      <c r="E219" s="47" t="s">
        <v>241</v>
      </c>
      <c r="F219" s="48" t="s">
        <v>18</v>
      </c>
      <c r="G219" s="131">
        <v>560</v>
      </c>
      <c r="H219" s="131">
        <v>20</v>
      </c>
      <c r="I219" s="131">
        <v>40</v>
      </c>
      <c r="J219" s="48"/>
      <c r="K219" s="30" t="s">
        <v>19</v>
      </c>
      <c r="L219" s="307"/>
      <c r="M219" s="156">
        <f t="shared" si="6"/>
        <v>0</v>
      </c>
      <c r="N219" s="311"/>
      <c r="O219" s="312"/>
      <c r="P219" s="115"/>
      <c r="Q219" s="301">
        <f t="shared" si="7"/>
        <v>0</v>
      </c>
    </row>
    <row r="220" spans="1:17" s="31" customFormat="1">
      <c r="A220" s="148">
        <v>411387015000</v>
      </c>
      <c r="B220" s="146" t="s">
        <v>425</v>
      </c>
      <c r="C220" s="29" t="s">
        <v>61</v>
      </c>
      <c r="D220" s="146" t="s">
        <v>428</v>
      </c>
      <c r="E220" s="47" t="s">
        <v>241</v>
      </c>
      <c r="F220" s="48" t="s">
        <v>18</v>
      </c>
      <c r="G220" s="131">
        <v>140</v>
      </c>
      <c r="H220" s="131">
        <v>10</v>
      </c>
      <c r="I220" s="131">
        <v>20</v>
      </c>
      <c r="J220" s="48"/>
      <c r="K220" s="30" t="s">
        <v>19</v>
      </c>
      <c r="L220" s="307"/>
      <c r="M220" s="156">
        <f t="shared" si="6"/>
        <v>0</v>
      </c>
      <c r="N220" s="311"/>
      <c r="O220" s="312"/>
      <c r="P220" s="115"/>
      <c r="Q220" s="301">
        <f t="shared" si="7"/>
        <v>0</v>
      </c>
    </row>
    <row r="221" spans="1:17" s="31" customFormat="1" ht="15.75" customHeight="1">
      <c r="A221" s="148">
        <v>411433001400</v>
      </c>
      <c r="B221" s="146" t="s">
        <v>425</v>
      </c>
      <c r="C221" s="29" t="s">
        <v>122</v>
      </c>
      <c r="D221" s="146" t="s">
        <v>429</v>
      </c>
      <c r="E221" s="47" t="s">
        <v>119</v>
      </c>
      <c r="F221" s="48" t="s">
        <v>18</v>
      </c>
      <c r="G221" s="131">
        <v>560</v>
      </c>
      <c r="H221" s="131">
        <v>20</v>
      </c>
      <c r="I221" s="131">
        <v>35</v>
      </c>
      <c r="J221" s="48" t="s">
        <v>85</v>
      </c>
      <c r="K221" s="30" t="s">
        <v>19</v>
      </c>
      <c r="L221" s="307"/>
      <c r="M221" s="156">
        <f t="shared" si="6"/>
        <v>0</v>
      </c>
      <c r="N221" s="311"/>
      <c r="O221" s="312"/>
      <c r="P221" s="115"/>
      <c r="Q221" s="301">
        <f t="shared" si="7"/>
        <v>0</v>
      </c>
    </row>
    <row r="222" spans="1:17" s="31" customFormat="1">
      <c r="A222" s="148">
        <v>411557048600</v>
      </c>
      <c r="B222" s="146" t="s">
        <v>430</v>
      </c>
      <c r="C222" s="29" t="s">
        <v>61</v>
      </c>
      <c r="D222" s="146" t="s">
        <v>431</v>
      </c>
      <c r="E222" s="47" t="s">
        <v>241</v>
      </c>
      <c r="F222" s="48" t="s">
        <v>18</v>
      </c>
      <c r="G222" s="131">
        <v>140</v>
      </c>
      <c r="H222" s="131">
        <v>10</v>
      </c>
      <c r="I222" s="131">
        <v>20</v>
      </c>
      <c r="J222" s="48"/>
      <c r="K222" s="30" t="s">
        <v>19</v>
      </c>
      <c r="L222" s="307"/>
      <c r="M222" s="156">
        <f t="shared" si="6"/>
        <v>0</v>
      </c>
      <c r="N222" s="311"/>
      <c r="O222" s="312"/>
      <c r="P222" s="115"/>
      <c r="Q222" s="301">
        <f t="shared" si="7"/>
        <v>0</v>
      </c>
    </row>
    <row r="223" spans="1:17" s="31" customFormat="1">
      <c r="A223" s="148">
        <v>414920043900</v>
      </c>
      <c r="B223" s="146" t="s">
        <v>425</v>
      </c>
      <c r="C223" s="146" t="s">
        <v>432</v>
      </c>
      <c r="D223" s="146" t="s">
        <v>1870</v>
      </c>
      <c r="E223" s="47" t="s">
        <v>119</v>
      </c>
      <c r="F223" s="48" t="s">
        <v>18</v>
      </c>
      <c r="G223" s="131">
        <v>280</v>
      </c>
      <c r="H223" s="131">
        <v>15</v>
      </c>
      <c r="I223" s="131">
        <v>25</v>
      </c>
      <c r="J223" s="48"/>
      <c r="K223" s="30" t="s">
        <v>19</v>
      </c>
      <c r="L223" s="307"/>
      <c r="M223" s="156">
        <f t="shared" si="6"/>
        <v>0</v>
      </c>
      <c r="N223" s="311"/>
      <c r="O223" s="312"/>
      <c r="P223" s="115"/>
      <c r="Q223" s="301">
        <f t="shared" si="7"/>
        <v>0</v>
      </c>
    </row>
    <row r="224" spans="1:17" s="31" customFormat="1">
      <c r="A224" s="148">
        <v>414920044000</v>
      </c>
      <c r="B224" s="146" t="s">
        <v>425</v>
      </c>
      <c r="C224" s="146" t="s">
        <v>433</v>
      </c>
      <c r="D224" s="146" t="s">
        <v>1871</v>
      </c>
      <c r="E224" s="47" t="s">
        <v>119</v>
      </c>
      <c r="F224" s="48" t="s">
        <v>18</v>
      </c>
      <c r="G224" s="131">
        <v>280</v>
      </c>
      <c r="H224" s="131">
        <v>15</v>
      </c>
      <c r="I224" s="131">
        <v>25</v>
      </c>
      <c r="J224" s="48"/>
      <c r="K224" s="30" t="s">
        <v>19</v>
      </c>
      <c r="L224" s="307"/>
      <c r="M224" s="156">
        <f t="shared" si="6"/>
        <v>0</v>
      </c>
      <c r="N224" s="311"/>
      <c r="O224" s="312"/>
      <c r="P224" s="115"/>
      <c r="Q224" s="301">
        <f t="shared" si="7"/>
        <v>0</v>
      </c>
    </row>
    <row r="225" spans="1:17" s="16" customFormat="1">
      <c r="A225" s="40">
        <v>414920055200</v>
      </c>
      <c r="B225" s="9" t="s">
        <v>425</v>
      </c>
      <c r="C225" s="9" t="s">
        <v>1831</v>
      </c>
      <c r="D225" s="9" t="s">
        <v>650</v>
      </c>
      <c r="E225" s="8" t="s">
        <v>34</v>
      </c>
      <c r="F225" s="7" t="s">
        <v>18</v>
      </c>
      <c r="G225" s="83">
        <v>156</v>
      </c>
      <c r="H225" s="83">
        <v>4</v>
      </c>
      <c r="I225" s="83">
        <v>6</v>
      </c>
      <c r="J225" s="7"/>
      <c r="K225" s="3" t="s">
        <v>19</v>
      </c>
      <c r="L225" s="307"/>
      <c r="M225" s="155">
        <f t="shared" si="6"/>
        <v>0</v>
      </c>
      <c r="N225" s="313"/>
      <c r="O225" s="314"/>
      <c r="P225" s="96"/>
      <c r="Q225" s="301">
        <f t="shared" si="7"/>
        <v>0</v>
      </c>
    </row>
    <row r="226" spans="1:17" s="16" customFormat="1">
      <c r="A226" s="40">
        <v>411436108300</v>
      </c>
      <c r="B226" s="9" t="s">
        <v>425</v>
      </c>
      <c r="C226" s="9" t="s">
        <v>812</v>
      </c>
      <c r="D226" s="9" t="s">
        <v>813</v>
      </c>
      <c r="E226" s="8" t="s">
        <v>34</v>
      </c>
      <c r="F226" s="7" t="s">
        <v>18</v>
      </c>
      <c r="G226" s="83">
        <v>26</v>
      </c>
      <c r="H226" s="83">
        <v>2</v>
      </c>
      <c r="I226" s="83">
        <v>4</v>
      </c>
      <c r="J226" s="7"/>
      <c r="K226" s="3" t="s">
        <v>19</v>
      </c>
      <c r="L226" s="307"/>
      <c r="M226" s="155">
        <f t="shared" si="6"/>
        <v>0</v>
      </c>
      <c r="N226" s="313"/>
      <c r="O226" s="314"/>
      <c r="P226" s="96"/>
      <c r="Q226" s="301">
        <f t="shared" si="7"/>
        <v>0</v>
      </c>
    </row>
    <row r="227" spans="1:17" s="21" customFormat="1">
      <c r="A227" s="148">
        <v>413344143500</v>
      </c>
      <c r="B227" s="146" t="s">
        <v>425</v>
      </c>
      <c r="C227" s="146" t="s">
        <v>1554</v>
      </c>
      <c r="D227" s="146" t="s">
        <v>1555</v>
      </c>
      <c r="E227" s="8" t="s">
        <v>104</v>
      </c>
      <c r="F227" s="7" t="s">
        <v>18</v>
      </c>
      <c r="G227" s="83">
        <v>20</v>
      </c>
      <c r="H227" s="83">
        <v>1</v>
      </c>
      <c r="I227" s="83">
        <v>2</v>
      </c>
      <c r="J227" s="7"/>
      <c r="K227" s="3" t="s">
        <v>19</v>
      </c>
      <c r="L227" s="307"/>
      <c r="M227" s="155">
        <f t="shared" si="6"/>
        <v>0</v>
      </c>
      <c r="N227" s="315"/>
      <c r="O227" s="316"/>
      <c r="P227" s="166"/>
      <c r="Q227" s="301">
        <f t="shared" si="7"/>
        <v>0</v>
      </c>
    </row>
    <row r="228" spans="1:17" s="27" customFormat="1">
      <c r="A228" s="148">
        <v>414920056800</v>
      </c>
      <c r="B228" s="146" t="s">
        <v>425</v>
      </c>
      <c r="C228" s="146" t="s">
        <v>434</v>
      </c>
      <c r="D228" s="146" t="s">
        <v>435</v>
      </c>
      <c r="E228" s="9" t="s">
        <v>215</v>
      </c>
      <c r="F228" s="3" t="s">
        <v>18</v>
      </c>
      <c r="G228" s="84">
        <v>200</v>
      </c>
      <c r="H228" s="84">
        <v>10</v>
      </c>
      <c r="I228" s="84">
        <v>20</v>
      </c>
      <c r="J228" s="3" t="s">
        <v>85</v>
      </c>
      <c r="K228" s="3"/>
      <c r="L228" s="307"/>
      <c r="M228" s="155">
        <f t="shared" si="6"/>
        <v>0</v>
      </c>
      <c r="N228" s="317"/>
      <c r="O228" s="318"/>
      <c r="P228" s="300"/>
      <c r="Q228" s="301">
        <f t="shared" si="7"/>
        <v>0</v>
      </c>
    </row>
    <row r="229" spans="1:17" s="27" customFormat="1">
      <c r="A229" s="148">
        <v>411433914800</v>
      </c>
      <c r="B229" s="146" t="s">
        <v>425</v>
      </c>
      <c r="C229" s="146" t="s">
        <v>436</v>
      </c>
      <c r="D229" s="146" t="s">
        <v>437</v>
      </c>
      <c r="E229" s="9" t="s">
        <v>119</v>
      </c>
      <c r="F229" s="3" t="s">
        <v>18</v>
      </c>
      <c r="G229" s="84">
        <v>240</v>
      </c>
      <c r="H229" s="84">
        <v>20</v>
      </c>
      <c r="I229" s="84">
        <v>30</v>
      </c>
      <c r="J229" s="3" t="s">
        <v>85</v>
      </c>
      <c r="K229" s="3" t="s">
        <v>19</v>
      </c>
      <c r="L229" s="307"/>
      <c r="M229" s="155">
        <f t="shared" si="6"/>
        <v>0</v>
      </c>
      <c r="N229" s="317"/>
      <c r="O229" s="318"/>
      <c r="P229" s="300"/>
      <c r="Q229" s="301">
        <f t="shared" si="7"/>
        <v>0</v>
      </c>
    </row>
    <row r="230" spans="1:17" s="27" customFormat="1" ht="15.75" thickBot="1">
      <c r="A230" s="149">
        <v>414920055300</v>
      </c>
      <c r="B230" s="147" t="s">
        <v>425</v>
      </c>
      <c r="C230" s="147" t="s">
        <v>438</v>
      </c>
      <c r="D230" s="147" t="s">
        <v>439</v>
      </c>
      <c r="E230" s="41" t="s">
        <v>100</v>
      </c>
      <c r="F230" s="42" t="s">
        <v>18</v>
      </c>
      <c r="G230" s="85">
        <v>200</v>
      </c>
      <c r="H230" s="85">
        <v>10</v>
      </c>
      <c r="I230" s="85">
        <v>20</v>
      </c>
      <c r="J230" s="42" t="s">
        <v>85</v>
      </c>
      <c r="K230" s="42" t="s">
        <v>19</v>
      </c>
      <c r="L230" s="308"/>
      <c r="M230" s="157">
        <f t="shared" si="6"/>
        <v>0</v>
      </c>
      <c r="N230" s="319"/>
      <c r="O230" s="320"/>
      <c r="P230" s="302"/>
      <c r="Q230" s="303">
        <f t="shared" si="7"/>
        <v>0</v>
      </c>
    </row>
    <row r="231" spans="1:17" ht="15.75" thickBot="1">
      <c r="H231" s="370" t="s">
        <v>440</v>
      </c>
      <c r="I231" s="371"/>
      <c r="J231" s="371"/>
      <c r="K231" s="371"/>
      <c r="L231" s="372"/>
      <c r="M231" s="43">
        <f>SUM(M7:M230)</f>
        <v>0</v>
      </c>
      <c r="O231" s="373" t="s">
        <v>1879</v>
      </c>
      <c r="P231" s="374"/>
      <c r="Q231" s="299">
        <f>SUM(Q7:Q230)</f>
        <v>0</v>
      </c>
    </row>
    <row r="232" spans="1:17">
      <c r="M232" s="10"/>
    </row>
    <row r="233" spans="1:17" ht="15.75">
      <c r="C233" s="199" t="s">
        <v>1882</v>
      </c>
    </row>
    <row r="235" spans="1:17">
      <c r="C235" s="200" t="s">
        <v>1886</v>
      </c>
    </row>
  </sheetData>
  <sheetProtection algorithmName="SHA-512" hashValue="E76tGbUHcselb7j3/lfXWLuBiK1aFNn+oOsVz2esLOiIUV6RsTfStfyexHovVF/tMjxkhuyEK6IQftDCdcJs3w==" saltValue="CS7S7zIfGT5JsMub6UU1ew==" spinCount="100000" sheet="1" objects="1" scenarios="1"/>
  <mergeCells count="3">
    <mergeCell ref="H231:L231"/>
    <mergeCell ref="O231:P231"/>
    <mergeCell ref="A1:Q5"/>
  </mergeCells>
  <pageMargins left="0.7" right="0.7" top="0.78740157499999996" bottom="0.78740157499999996" header="0.3" footer="0.3"/>
  <pageSetup paperSize="9" scale="2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zoomScale="80" zoomScaleNormal="80" workbookViewId="0">
      <selection activeCell="L28" sqref="L28"/>
    </sheetView>
  </sheetViews>
  <sheetFormatPr defaultColWidth="8.85546875" defaultRowHeight="15"/>
  <cols>
    <col min="1" max="1" width="17.42578125" style="269" bestFit="1" customWidth="1"/>
    <col min="2" max="2" width="14.42578125" style="269" bestFit="1" customWidth="1"/>
    <col min="3" max="3" width="62.28515625" style="269" bestFit="1" customWidth="1"/>
    <col min="4" max="4" width="28.5703125" style="269" bestFit="1" customWidth="1"/>
    <col min="5" max="5" width="9.7109375" style="269" bestFit="1" customWidth="1"/>
    <col min="6" max="6" width="8.42578125" style="269" bestFit="1" customWidth="1"/>
    <col min="7" max="7" width="20.7109375" style="269" bestFit="1" customWidth="1"/>
    <col min="8" max="8" width="15" style="269" bestFit="1" customWidth="1"/>
    <col min="9" max="9" width="19.28515625" style="269" customWidth="1"/>
    <col min="10" max="10" width="15.28515625" style="269" bestFit="1" customWidth="1"/>
    <col min="11" max="11" width="16.7109375" style="269" bestFit="1" customWidth="1"/>
    <col min="12" max="12" width="15.28515625" style="269" bestFit="1" customWidth="1"/>
    <col min="13" max="16384" width="8.85546875" style="269"/>
  </cols>
  <sheetData>
    <row r="1" spans="1:12" ht="48" customHeight="1" thickBot="1">
      <c r="A1" s="385" t="s">
        <v>1848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ht="90.75" thickBot="1">
      <c r="A2" s="270" t="s">
        <v>1</v>
      </c>
      <c r="B2" s="271" t="s">
        <v>2</v>
      </c>
      <c r="C2" s="271" t="s">
        <v>3</v>
      </c>
      <c r="D2" s="271" t="s">
        <v>444</v>
      </c>
      <c r="E2" s="271" t="s">
        <v>4</v>
      </c>
      <c r="F2" s="271" t="s">
        <v>5</v>
      </c>
      <c r="G2" s="271" t="s">
        <v>1844</v>
      </c>
      <c r="H2" s="271" t="s">
        <v>8</v>
      </c>
      <c r="I2" s="271" t="s">
        <v>11</v>
      </c>
      <c r="J2" s="271" t="s">
        <v>1832</v>
      </c>
      <c r="K2" s="271" t="s">
        <v>1833</v>
      </c>
      <c r="L2" s="272" t="s">
        <v>1834</v>
      </c>
    </row>
    <row r="3" spans="1:12" ht="14.65" customHeight="1">
      <c r="A3" s="273">
        <v>411433206100</v>
      </c>
      <c r="B3" s="274" t="s">
        <v>24</v>
      </c>
      <c r="C3" s="274" t="s">
        <v>32</v>
      </c>
      <c r="D3" s="274" t="s">
        <v>33</v>
      </c>
      <c r="E3" s="274" t="s">
        <v>34</v>
      </c>
      <c r="F3" s="275" t="s">
        <v>18</v>
      </c>
      <c r="G3" s="276">
        <v>20</v>
      </c>
      <c r="H3" s="120"/>
      <c r="I3" s="277">
        <f>H3*G3</f>
        <v>0</v>
      </c>
      <c r="J3" s="120"/>
      <c r="K3" s="277">
        <f>G3*J3</f>
        <v>0</v>
      </c>
      <c r="L3" s="278">
        <f>I3+K3</f>
        <v>0</v>
      </c>
    </row>
    <row r="4" spans="1:12" ht="14.65" customHeight="1">
      <c r="A4" s="279">
        <v>411433196000</v>
      </c>
      <c r="B4" s="280" t="s">
        <v>24</v>
      </c>
      <c r="C4" s="280" t="s">
        <v>35</v>
      </c>
      <c r="D4" s="280" t="s">
        <v>36</v>
      </c>
      <c r="E4" s="280" t="s">
        <v>34</v>
      </c>
      <c r="F4" s="281" t="s">
        <v>18</v>
      </c>
      <c r="G4" s="282">
        <v>10</v>
      </c>
      <c r="H4" s="121"/>
      <c r="I4" s="283">
        <f t="shared" ref="I4:I27" si="0">H4*G4</f>
        <v>0</v>
      </c>
      <c r="J4" s="121"/>
      <c r="K4" s="283">
        <f t="shared" ref="K4:K27" si="1">G4*J4</f>
        <v>0</v>
      </c>
      <c r="L4" s="284">
        <f t="shared" ref="L4:L27" si="2">I4+K4</f>
        <v>0</v>
      </c>
    </row>
    <row r="5" spans="1:12" ht="15" customHeight="1">
      <c r="A5" s="279">
        <v>411433197000</v>
      </c>
      <c r="B5" s="280" t="s">
        <v>24</v>
      </c>
      <c r="C5" s="280" t="s">
        <v>37</v>
      </c>
      <c r="D5" s="280" t="s">
        <v>38</v>
      </c>
      <c r="E5" s="280" t="s">
        <v>34</v>
      </c>
      <c r="F5" s="281" t="s">
        <v>18</v>
      </c>
      <c r="G5" s="282">
        <v>30</v>
      </c>
      <c r="H5" s="121"/>
      <c r="I5" s="283">
        <f t="shared" si="0"/>
        <v>0</v>
      </c>
      <c r="J5" s="121"/>
      <c r="K5" s="283">
        <f t="shared" si="1"/>
        <v>0</v>
      </c>
      <c r="L5" s="284">
        <f t="shared" si="2"/>
        <v>0</v>
      </c>
    </row>
    <row r="6" spans="1:12">
      <c r="A6" s="279">
        <v>411433202800</v>
      </c>
      <c r="B6" s="280" t="s">
        <v>24</v>
      </c>
      <c r="C6" s="280" t="s">
        <v>39</v>
      </c>
      <c r="D6" s="280" t="s">
        <v>40</v>
      </c>
      <c r="E6" s="280" t="s">
        <v>34</v>
      </c>
      <c r="F6" s="281" t="s">
        <v>18</v>
      </c>
      <c r="G6" s="282">
        <v>60</v>
      </c>
      <c r="H6" s="121"/>
      <c r="I6" s="283">
        <f t="shared" si="0"/>
        <v>0</v>
      </c>
      <c r="J6" s="121"/>
      <c r="K6" s="283">
        <f t="shared" si="1"/>
        <v>0</v>
      </c>
      <c r="L6" s="284">
        <f t="shared" si="2"/>
        <v>0</v>
      </c>
    </row>
    <row r="7" spans="1:12">
      <c r="A7" s="279">
        <v>411433194500</v>
      </c>
      <c r="B7" s="280" t="s">
        <v>24</v>
      </c>
      <c r="C7" s="280" t="s">
        <v>41</v>
      </c>
      <c r="D7" s="280" t="s">
        <v>42</v>
      </c>
      <c r="E7" s="280" t="s">
        <v>34</v>
      </c>
      <c r="F7" s="281" t="s">
        <v>18</v>
      </c>
      <c r="G7" s="282">
        <v>15</v>
      </c>
      <c r="H7" s="121"/>
      <c r="I7" s="283">
        <f t="shared" si="0"/>
        <v>0</v>
      </c>
      <c r="J7" s="121"/>
      <c r="K7" s="283">
        <f t="shared" si="1"/>
        <v>0</v>
      </c>
      <c r="L7" s="284">
        <f t="shared" si="2"/>
        <v>0</v>
      </c>
    </row>
    <row r="8" spans="1:12">
      <c r="A8" s="279">
        <v>411433199000</v>
      </c>
      <c r="B8" s="280" t="s">
        <v>24</v>
      </c>
      <c r="C8" s="280" t="s">
        <v>43</v>
      </c>
      <c r="D8" s="280" t="s">
        <v>44</v>
      </c>
      <c r="E8" s="280" t="s">
        <v>34</v>
      </c>
      <c r="F8" s="281" t="s">
        <v>18</v>
      </c>
      <c r="G8" s="282">
        <v>40</v>
      </c>
      <c r="H8" s="121"/>
      <c r="I8" s="283">
        <f t="shared" si="0"/>
        <v>0</v>
      </c>
      <c r="J8" s="121"/>
      <c r="K8" s="283">
        <f t="shared" si="1"/>
        <v>0</v>
      </c>
      <c r="L8" s="284">
        <f t="shared" si="2"/>
        <v>0</v>
      </c>
    </row>
    <row r="9" spans="1:12">
      <c r="A9" s="279">
        <v>411433197300</v>
      </c>
      <c r="B9" s="280" t="s">
        <v>24</v>
      </c>
      <c r="C9" s="280" t="s">
        <v>45</v>
      </c>
      <c r="D9" s="280" t="s">
        <v>46</v>
      </c>
      <c r="E9" s="280" t="s">
        <v>34</v>
      </c>
      <c r="F9" s="281" t="s">
        <v>18</v>
      </c>
      <c r="G9" s="282">
        <v>5</v>
      </c>
      <c r="H9" s="121"/>
      <c r="I9" s="283">
        <f t="shared" si="0"/>
        <v>0</v>
      </c>
      <c r="J9" s="121"/>
      <c r="K9" s="283">
        <f t="shared" si="1"/>
        <v>0</v>
      </c>
      <c r="L9" s="284">
        <f t="shared" si="2"/>
        <v>0</v>
      </c>
    </row>
    <row r="10" spans="1:12">
      <c r="A10" s="279">
        <v>411433950600</v>
      </c>
      <c r="B10" s="280" t="s">
        <v>24</v>
      </c>
      <c r="C10" s="280" t="s">
        <v>47</v>
      </c>
      <c r="D10" s="280" t="s">
        <v>48</v>
      </c>
      <c r="E10" s="280" t="s">
        <v>34</v>
      </c>
      <c r="F10" s="281" t="s">
        <v>18</v>
      </c>
      <c r="G10" s="282">
        <v>10</v>
      </c>
      <c r="H10" s="121"/>
      <c r="I10" s="283">
        <f t="shared" si="0"/>
        <v>0</v>
      </c>
      <c r="J10" s="121"/>
      <c r="K10" s="283">
        <f t="shared" si="1"/>
        <v>0</v>
      </c>
      <c r="L10" s="284">
        <f t="shared" si="2"/>
        <v>0</v>
      </c>
    </row>
    <row r="11" spans="1:12">
      <c r="A11" s="279">
        <v>411433196500</v>
      </c>
      <c r="B11" s="280" t="s">
        <v>24</v>
      </c>
      <c r="C11" s="280" t="s">
        <v>49</v>
      </c>
      <c r="D11" s="280" t="s">
        <v>50</v>
      </c>
      <c r="E11" s="280" t="s">
        <v>34</v>
      </c>
      <c r="F11" s="281" t="s">
        <v>18</v>
      </c>
      <c r="G11" s="282">
        <v>5</v>
      </c>
      <c r="H11" s="121"/>
      <c r="I11" s="283">
        <f t="shared" si="0"/>
        <v>0</v>
      </c>
      <c r="J11" s="121"/>
      <c r="K11" s="283">
        <f t="shared" si="1"/>
        <v>0</v>
      </c>
      <c r="L11" s="284">
        <f t="shared" si="2"/>
        <v>0</v>
      </c>
    </row>
    <row r="12" spans="1:12">
      <c r="A12" s="279">
        <v>411433203200</v>
      </c>
      <c r="B12" s="280" t="s">
        <v>24</v>
      </c>
      <c r="C12" s="280" t="s">
        <v>51</v>
      </c>
      <c r="D12" s="280" t="s">
        <v>52</v>
      </c>
      <c r="E12" s="280" t="s">
        <v>34</v>
      </c>
      <c r="F12" s="281" t="s">
        <v>18</v>
      </c>
      <c r="G12" s="282">
        <v>5</v>
      </c>
      <c r="H12" s="121"/>
      <c r="I12" s="283">
        <f t="shared" si="0"/>
        <v>0</v>
      </c>
      <c r="J12" s="121"/>
      <c r="K12" s="283">
        <f t="shared" si="1"/>
        <v>0</v>
      </c>
      <c r="L12" s="284">
        <f t="shared" si="2"/>
        <v>0</v>
      </c>
    </row>
    <row r="13" spans="1:12">
      <c r="A13" s="279">
        <v>411433203400</v>
      </c>
      <c r="B13" s="280" t="s">
        <v>24</v>
      </c>
      <c r="C13" s="280" t="s">
        <v>53</v>
      </c>
      <c r="D13" s="280" t="s">
        <v>54</v>
      </c>
      <c r="E13" s="280" t="s">
        <v>34</v>
      </c>
      <c r="F13" s="281" t="s">
        <v>18</v>
      </c>
      <c r="G13" s="282">
        <v>5</v>
      </c>
      <c r="H13" s="121"/>
      <c r="I13" s="283">
        <f t="shared" si="0"/>
        <v>0</v>
      </c>
      <c r="J13" s="121"/>
      <c r="K13" s="283">
        <f t="shared" si="1"/>
        <v>0</v>
      </c>
      <c r="L13" s="284">
        <f t="shared" si="2"/>
        <v>0</v>
      </c>
    </row>
    <row r="14" spans="1:12">
      <c r="A14" s="279">
        <v>411557043500</v>
      </c>
      <c r="B14" s="280" t="s">
        <v>24</v>
      </c>
      <c r="C14" s="280" t="s">
        <v>55</v>
      </c>
      <c r="D14" s="280" t="s">
        <v>56</v>
      </c>
      <c r="E14" s="280" t="s">
        <v>34</v>
      </c>
      <c r="F14" s="281" t="s">
        <v>18</v>
      </c>
      <c r="G14" s="282">
        <v>5</v>
      </c>
      <c r="H14" s="121"/>
      <c r="I14" s="283">
        <f t="shared" si="0"/>
        <v>0</v>
      </c>
      <c r="J14" s="121"/>
      <c r="K14" s="283">
        <f t="shared" si="1"/>
        <v>0</v>
      </c>
      <c r="L14" s="284">
        <f t="shared" si="2"/>
        <v>0</v>
      </c>
    </row>
    <row r="15" spans="1:12">
      <c r="A15" s="279">
        <v>411433203000</v>
      </c>
      <c r="B15" s="280" t="s">
        <v>24</v>
      </c>
      <c r="C15" s="280" t="s">
        <v>57</v>
      </c>
      <c r="D15" s="280" t="s">
        <v>58</v>
      </c>
      <c r="E15" s="280" t="s">
        <v>34</v>
      </c>
      <c r="F15" s="281" t="s">
        <v>18</v>
      </c>
      <c r="G15" s="282">
        <v>5</v>
      </c>
      <c r="H15" s="121"/>
      <c r="I15" s="283">
        <f t="shared" si="0"/>
        <v>0</v>
      </c>
      <c r="J15" s="121"/>
      <c r="K15" s="283">
        <f t="shared" si="1"/>
        <v>0</v>
      </c>
      <c r="L15" s="284">
        <f t="shared" si="2"/>
        <v>0</v>
      </c>
    </row>
    <row r="16" spans="1:12">
      <c r="A16" s="279">
        <v>411557043300</v>
      </c>
      <c r="B16" s="280" t="s">
        <v>24</v>
      </c>
      <c r="C16" s="280" t="s">
        <v>59</v>
      </c>
      <c r="D16" s="280" t="s">
        <v>60</v>
      </c>
      <c r="E16" s="280" t="s">
        <v>34</v>
      </c>
      <c r="F16" s="281" t="s">
        <v>18</v>
      </c>
      <c r="G16" s="282">
        <v>1</v>
      </c>
      <c r="H16" s="121"/>
      <c r="I16" s="283">
        <f t="shared" si="0"/>
        <v>0</v>
      </c>
      <c r="J16" s="121"/>
      <c r="K16" s="283">
        <f t="shared" si="1"/>
        <v>0</v>
      </c>
      <c r="L16" s="284">
        <f t="shared" si="2"/>
        <v>0</v>
      </c>
    </row>
    <row r="17" spans="1:12">
      <c r="A17" s="279">
        <v>411557043100</v>
      </c>
      <c r="B17" s="280" t="s">
        <v>24</v>
      </c>
      <c r="C17" s="280" t="s">
        <v>63</v>
      </c>
      <c r="D17" s="280" t="s">
        <v>64</v>
      </c>
      <c r="E17" s="280" t="s">
        <v>34</v>
      </c>
      <c r="F17" s="281" t="s">
        <v>18</v>
      </c>
      <c r="G17" s="282">
        <v>5</v>
      </c>
      <c r="H17" s="121"/>
      <c r="I17" s="283">
        <f t="shared" si="0"/>
        <v>0</v>
      </c>
      <c r="J17" s="121"/>
      <c r="K17" s="283">
        <f t="shared" si="1"/>
        <v>0</v>
      </c>
      <c r="L17" s="284">
        <f t="shared" si="2"/>
        <v>0</v>
      </c>
    </row>
    <row r="18" spans="1:12">
      <c r="A18" s="279">
        <v>411433196200</v>
      </c>
      <c r="B18" s="280" t="s">
        <v>24</v>
      </c>
      <c r="C18" s="280" t="s">
        <v>65</v>
      </c>
      <c r="D18" s="280" t="s">
        <v>66</v>
      </c>
      <c r="E18" s="280" t="s">
        <v>34</v>
      </c>
      <c r="F18" s="281" t="s">
        <v>18</v>
      </c>
      <c r="G18" s="282">
        <v>15</v>
      </c>
      <c r="H18" s="121"/>
      <c r="I18" s="283">
        <f t="shared" si="0"/>
        <v>0</v>
      </c>
      <c r="J18" s="121"/>
      <c r="K18" s="283">
        <f t="shared" si="1"/>
        <v>0</v>
      </c>
      <c r="L18" s="284">
        <f t="shared" si="2"/>
        <v>0</v>
      </c>
    </row>
    <row r="19" spans="1:12">
      <c r="A19" s="279">
        <v>411433206300</v>
      </c>
      <c r="B19" s="280" t="s">
        <v>24</v>
      </c>
      <c r="C19" s="280" t="s">
        <v>67</v>
      </c>
      <c r="D19" s="280" t="s">
        <v>68</v>
      </c>
      <c r="E19" s="280" t="s">
        <v>34</v>
      </c>
      <c r="F19" s="281" t="s">
        <v>18</v>
      </c>
      <c r="G19" s="282">
        <v>1</v>
      </c>
      <c r="H19" s="121"/>
      <c r="I19" s="283">
        <f t="shared" si="0"/>
        <v>0</v>
      </c>
      <c r="J19" s="121"/>
      <c r="K19" s="283">
        <f t="shared" si="1"/>
        <v>0</v>
      </c>
      <c r="L19" s="284">
        <f t="shared" si="2"/>
        <v>0</v>
      </c>
    </row>
    <row r="20" spans="1:12">
      <c r="A20" s="279">
        <v>411433000800</v>
      </c>
      <c r="B20" s="280" t="s">
        <v>24</v>
      </c>
      <c r="C20" s="280" t="s">
        <v>69</v>
      </c>
      <c r="D20" s="280" t="s">
        <v>70</v>
      </c>
      <c r="E20" s="280" t="s">
        <v>34</v>
      </c>
      <c r="F20" s="281" t="s">
        <v>18</v>
      </c>
      <c r="G20" s="282">
        <v>5</v>
      </c>
      <c r="H20" s="121"/>
      <c r="I20" s="283">
        <f t="shared" si="0"/>
        <v>0</v>
      </c>
      <c r="J20" s="121"/>
      <c r="K20" s="283">
        <f t="shared" si="1"/>
        <v>0</v>
      </c>
      <c r="L20" s="284">
        <f t="shared" si="2"/>
        <v>0</v>
      </c>
    </row>
    <row r="21" spans="1:12">
      <c r="A21" s="279">
        <v>411557042800</v>
      </c>
      <c r="B21" s="280" t="s">
        <v>24</v>
      </c>
      <c r="C21" s="280" t="s">
        <v>71</v>
      </c>
      <c r="D21" s="280" t="s">
        <v>72</v>
      </c>
      <c r="E21" s="280" t="s">
        <v>34</v>
      </c>
      <c r="F21" s="281" t="s">
        <v>18</v>
      </c>
      <c r="G21" s="282">
        <v>2</v>
      </c>
      <c r="H21" s="121"/>
      <c r="I21" s="283">
        <f t="shared" si="0"/>
        <v>0</v>
      </c>
      <c r="J21" s="121"/>
      <c r="K21" s="283">
        <f t="shared" si="1"/>
        <v>0</v>
      </c>
      <c r="L21" s="284">
        <f t="shared" si="2"/>
        <v>0</v>
      </c>
    </row>
    <row r="22" spans="1:12">
      <c r="A22" s="279">
        <v>411557041800</v>
      </c>
      <c r="B22" s="280" t="s">
        <v>24</v>
      </c>
      <c r="C22" s="280" t="s">
        <v>73</v>
      </c>
      <c r="D22" s="280" t="s">
        <v>74</v>
      </c>
      <c r="E22" s="280" t="s">
        <v>34</v>
      </c>
      <c r="F22" s="281" t="s">
        <v>18</v>
      </c>
      <c r="G22" s="282">
        <v>2</v>
      </c>
      <c r="H22" s="121"/>
      <c r="I22" s="283">
        <f t="shared" si="0"/>
        <v>0</v>
      </c>
      <c r="J22" s="121"/>
      <c r="K22" s="283">
        <f t="shared" si="1"/>
        <v>0</v>
      </c>
      <c r="L22" s="284">
        <f t="shared" si="2"/>
        <v>0</v>
      </c>
    </row>
    <row r="23" spans="1:12">
      <c r="A23" s="279">
        <v>411433202800</v>
      </c>
      <c r="B23" s="280" t="s">
        <v>24</v>
      </c>
      <c r="C23" s="280" t="s">
        <v>39</v>
      </c>
      <c r="D23" s="280" t="s">
        <v>40</v>
      </c>
      <c r="E23" s="280" t="s">
        <v>34</v>
      </c>
      <c r="F23" s="281" t="s">
        <v>18</v>
      </c>
      <c r="G23" s="282">
        <v>1</v>
      </c>
      <c r="H23" s="121"/>
      <c r="I23" s="283">
        <f t="shared" si="0"/>
        <v>0</v>
      </c>
      <c r="J23" s="121"/>
      <c r="K23" s="283">
        <f t="shared" si="1"/>
        <v>0</v>
      </c>
      <c r="L23" s="284">
        <f t="shared" si="2"/>
        <v>0</v>
      </c>
    </row>
    <row r="24" spans="1:12">
      <c r="A24" s="279">
        <v>411557039600</v>
      </c>
      <c r="B24" s="280" t="s">
        <v>24</v>
      </c>
      <c r="C24" s="280" t="s">
        <v>77</v>
      </c>
      <c r="D24" s="280" t="s">
        <v>78</v>
      </c>
      <c r="E24" s="280" t="s">
        <v>34</v>
      </c>
      <c r="F24" s="281" t="s">
        <v>18</v>
      </c>
      <c r="G24" s="282">
        <v>1</v>
      </c>
      <c r="H24" s="121"/>
      <c r="I24" s="283">
        <f t="shared" si="0"/>
        <v>0</v>
      </c>
      <c r="J24" s="121"/>
      <c r="K24" s="283">
        <f t="shared" si="1"/>
        <v>0</v>
      </c>
      <c r="L24" s="284">
        <f t="shared" si="2"/>
        <v>0</v>
      </c>
    </row>
    <row r="25" spans="1:12">
      <c r="A25" s="279">
        <v>411433060100</v>
      </c>
      <c r="B25" s="280" t="s">
        <v>20</v>
      </c>
      <c r="C25" s="280" t="s">
        <v>271</v>
      </c>
      <c r="D25" s="280" t="s">
        <v>272</v>
      </c>
      <c r="E25" s="280" t="s">
        <v>241</v>
      </c>
      <c r="F25" s="281" t="s">
        <v>18</v>
      </c>
      <c r="G25" s="282">
        <v>10</v>
      </c>
      <c r="H25" s="121"/>
      <c r="I25" s="283">
        <f t="shared" si="0"/>
        <v>0</v>
      </c>
      <c r="J25" s="121"/>
      <c r="K25" s="283">
        <f t="shared" si="1"/>
        <v>0</v>
      </c>
      <c r="L25" s="284">
        <f t="shared" si="2"/>
        <v>0</v>
      </c>
    </row>
    <row r="26" spans="1:12">
      <c r="A26" s="285">
        <v>414920055200</v>
      </c>
      <c r="B26" s="286" t="s">
        <v>425</v>
      </c>
      <c r="C26" s="287" t="s">
        <v>1831</v>
      </c>
      <c r="D26" s="280" t="s">
        <v>650</v>
      </c>
      <c r="E26" s="280" t="s">
        <v>34</v>
      </c>
      <c r="F26" s="281" t="s">
        <v>18</v>
      </c>
      <c r="G26" s="288">
        <v>78</v>
      </c>
      <c r="H26" s="121"/>
      <c r="I26" s="283">
        <f t="shared" si="0"/>
        <v>0</v>
      </c>
      <c r="J26" s="121"/>
      <c r="K26" s="283">
        <f t="shared" si="1"/>
        <v>0</v>
      </c>
      <c r="L26" s="284">
        <f t="shared" si="2"/>
        <v>0</v>
      </c>
    </row>
    <row r="27" spans="1:12" ht="15.75" thickBot="1">
      <c r="A27" s="289">
        <v>411436108300</v>
      </c>
      <c r="B27" s="290" t="s">
        <v>425</v>
      </c>
      <c r="C27" s="291" t="s">
        <v>812</v>
      </c>
      <c r="D27" s="292" t="s">
        <v>813</v>
      </c>
      <c r="E27" s="292" t="s">
        <v>34</v>
      </c>
      <c r="F27" s="293" t="s">
        <v>18</v>
      </c>
      <c r="G27" s="294">
        <v>13</v>
      </c>
      <c r="H27" s="122"/>
      <c r="I27" s="295">
        <f t="shared" si="0"/>
        <v>0</v>
      </c>
      <c r="J27" s="122"/>
      <c r="K27" s="295">
        <f t="shared" si="1"/>
        <v>0</v>
      </c>
      <c r="L27" s="296">
        <f t="shared" si="2"/>
        <v>0</v>
      </c>
    </row>
    <row r="28" spans="1:12" ht="15.75" thickBot="1">
      <c r="I28" s="297"/>
      <c r="J28" s="383" t="s">
        <v>1837</v>
      </c>
      <c r="K28" s="384"/>
      <c r="L28" s="298">
        <f>SUM(L3:L27)</f>
        <v>0</v>
      </c>
    </row>
  </sheetData>
  <sheetProtection algorithmName="SHA-512" hashValue="O8gqpi53ekSu/b1fX3RS1V7e/eMexg9R9HpOY27iWZ4uQ2kf+AXH4twlADZzX63Fm7buCC9YHMvQCt9UQnDc7Q==" saltValue="Z82RHYLO/gwtRIrMtPasqA==" spinCount="100000" sheet="1" objects="1" scenarios="1"/>
  <mergeCells count="2">
    <mergeCell ref="J28:K28"/>
    <mergeCell ref="A1:L1"/>
  </mergeCells>
  <pageMargins left="0.7" right="0.7" top="0.78740157499999996" bottom="0.78740157499999996" header="0.3" footer="0.3"/>
  <ignoredErrors>
    <ignoredError sqref="I3:L27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9"/>
  <sheetViews>
    <sheetView zoomScale="120" zoomScaleNormal="120"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O6" sqref="O1:O1048576"/>
    </sheetView>
  </sheetViews>
  <sheetFormatPr defaultColWidth="9.28515625" defaultRowHeight="12.75"/>
  <cols>
    <col min="1" max="1" width="15.42578125" style="17" customWidth="1"/>
    <col min="2" max="2" width="24.85546875" style="16" customWidth="1"/>
    <col min="3" max="3" width="92.85546875" style="16" customWidth="1"/>
    <col min="4" max="4" width="30.5703125" style="16" bestFit="1" customWidth="1"/>
    <col min="5" max="5" width="13.140625" style="16" customWidth="1"/>
    <col min="6" max="6" width="10.42578125" style="16" customWidth="1"/>
    <col min="7" max="7" width="18.28515625" style="17" customWidth="1"/>
    <col min="8" max="8" width="11" style="17" customWidth="1"/>
    <col min="9" max="9" width="11.7109375" style="17" customWidth="1"/>
    <col min="10" max="11" width="14" style="16" customWidth="1"/>
    <col min="12" max="12" width="19" style="49" customWidth="1"/>
    <col min="13" max="13" width="24.85546875" style="49" customWidth="1"/>
    <col min="14" max="14" width="59.7109375" style="16" customWidth="1"/>
    <col min="15" max="15" width="39.7109375" style="16" customWidth="1"/>
    <col min="16" max="16" width="23.85546875" style="16" customWidth="1"/>
    <col min="17" max="17" width="22.5703125" style="16" bestFit="1" customWidth="1"/>
    <col min="18" max="16384" width="9.28515625" style="16"/>
  </cols>
  <sheetData>
    <row r="1" spans="1:17" ht="13.15" customHeight="1">
      <c r="A1" s="390" t="s">
        <v>1850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2"/>
    </row>
    <row r="2" spans="1:17" ht="13.15" customHeight="1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5"/>
    </row>
    <row r="3" spans="1:17" ht="13.15" customHeight="1">
      <c r="A3" s="393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5"/>
    </row>
    <row r="4" spans="1:17" ht="13.15" customHeight="1">
      <c r="A4" s="393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5"/>
    </row>
    <row r="5" spans="1:17" ht="13.9" customHeight="1" thickBot="1">
      <c r="A5" s="396"/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8"/>
    </row>
    <row r="6" spans="1:17" ht="51.75" customHeight="1" thickBot="1">
      <c r="A6" s="186" t="s">
        <v>1</v>
      </c>
      <c r="B6" s="187" t="s">
        <v>2</v>
      </c>
      <c r="C6" s="187" t="s">
        <v>1830</v>
      </c>
      <c r="D6" s="187" t="s">
        <v>444</v>
      </c>
      <c r="E6" s="187" t="s">
        <v>445</v>
      </c>
      <c r="F6" s="187" t="s">
        <v>5</v>
      </c>
      <c r="G6" s="188" t="s">
        <v>1836</v>
      </c>
      <c r="H6" s="188" t="s">
        <v>6</v>
      </c>
      <c r="I6" s="188" t="s">
        <v>7</v>
      </c>
      <c r="J6" s="189" t="s">
        <v>9</v>
      </c>
      <c r="K6" s="189" t="s">
        <v>10</v>
      </c>
      <c r="L6" s="190" t="s">
        <v>12</v>
      </c>
      <c r="M6" s="191" t="s">
        <v>13</v>
      </c>
      <c r="N6" s="192" t="s">
        <v>1874</v>
      </c>
      <c r="O6" s="189" t="s">
        <v>1875</v>
      </c>
      <c r="P6" s="193" t="s">
        <v>1876</v>
      </c>
      <c r="Q6" s="191" t="s">
        <v>1877</v>
      </c>
    </row>
    <row r="7" spans="1:17" s="144" customFormat="1">
      <c r="A7" s="180">
        <v>900001012000</v>
      </c>
      <c r="B7" s="181" t="s">
        <v>446</v>
      </c>
      <c r="C7" s="181" t="s">
        <v>447</v>
      </c>
      <c r="D7" s="181" t="s">
        <v>1869</v>
      </c>
      <c r="E7" s="181" t="s">
        <v>449</v>
      </c>
      <c r="F7" s="72" t="s">
        <v>18</v>
      </c>
      <c r="G7" s="182">
        <v>4</v>
      </c>
      <c r="H7" s="183" t="s">
        <v>29</v>
      </c>
      <c r="I7" s="183" t="s">
        <v>29</v>
      </c>
      <c r="J7" s="72"/>
      <c r="K7" s="72"/>
      <c r="L7" s="184"/>
      <c r="M7" s="185">
        <f>G7*L7</f>
        <v>0</v>
      </c>
      <c r="N7" s="321"/>
      <c r="O7" s="322"/>
      <c r="P7" s="169"/>
      <c r="Q7" s="196">
        <f>G7*P7</f>
        <v>0</v>
      </c>
    </row>
    <row r="8" spans="1:17">
      <c r="A8" s="61">
        <v>413344054400</v>
      </c>
      <c r="B8" s="62" t="s">
        <v>450</v>
      </c>
      <c r="C8" s="62" t="s">
        <v>451</v>
      </c>
      <c r="D8" s="62" t="s">
        <v>452</v>
      </c>
      <c r="E8" s="62" t="s">
        <v>449</v>
      </c>
      <c r="F8" s="60" t="s">
        <v>18</v>
      </c>
      <c r="G8" s="69">
        <v>4</v>
      </c>
      <c r="H8" s="67" t="s">
        <v>29</v>
      </c>
      <c r="I8" s="67" t="s">
        <v>29</v>
      </c>
      <c r="J8" s="60"/>
      <c r="K8" s="60"/>
      <c r="L8" s="77"/>
      <c r="M8" s="167">
        <f t="shared" ref="M8:M71" si="0">G8*L8</f>
        <v>0</v>
      </c>
      <c r="N8" s="313"/>
      <c r="O8" s="314"/>
      <c r="P8" s="160"/>
      <c r="Q8" s="196">
        <f t="shared" ref="Q8:Q71" si="1">G8*P8</f>
        <v>0</v>
      </c>
    </row>
    <row r="9" spans="1:17">
      <c r="A9" s="61">
        <v>411334016900</v>
      </c>
      <c r="B9" s="62" t="s">
        <v>453</v>
      </c>
      <c r="C9" s="62" t="s">
        <v>454</v>
      </c>
      <c r="D9" s="62" t="s">
        <v>455</v>
      </c>
      <c r="E9" s="62" t="s">
        <v>456</v>
      </c>
      <c r="F9" s="60" t="s">
        <v>18</v>
      </c>
      <c r="G9" s="69">
        <v>14</v>
      </c>
      <c r="H9" s="67">
        <v>2</v>
      </c>
      <c r="I9" s="67">
        <v>4</v>
      </c>
      <c r="J9" s="60"/>
      <c r="K9" s="60" t="s">
        <v>19</v>
      </c>
      <c r="L9" s="77"/>
      <c r="M9" s="167">
        <f t="shared" si="0"/>
        <v>0</v>
      </c>
      <c r="N9" s="313"/>
      <c r="O9" s="314"/>
      <c r="P9" s="160"/>
      <c r="Q9" s="196">
        <f t="shared" si="1"/>
        <v>0</v>
      </c>
    </row>
    <row r="10" spans="1:17">
      <c r="A10" s="61">
        <v>411334020900</v>
      </c>
      <c r="B10" s="62" t="s">
        <v>457</v>
      </c>
      <c r="C10" s="62" t="s">
        <v>458</v>
      </c>
      <c r="D10" s="62" t="s">
        <v>459</v>
      </c>
      <c r="E10" s="62" t="s">
        <v>456</v>
      </c>
      <c r="F10" s="60" t="s">
        <v>18</v>
      </c>
      <c r="G10" s="69">
        <v>10</v>
      </c>
      <c r="H10" s="67">
        <v>2</v>
      </c>
      <c r="I10" s="67">
        <v>4</v>
      </c>
      <c r="J10" s="60" t="s">
        <v>85</v>
      </c>
      <c r="K10" s="60" t="s">
        <v>19</v>
      </c>
      <c r="L10" s="77"/>
      <c r="M10" s="167">
        <f t="shared" si="0"/>
        <v>0</v>
      </c>
      <c r="N10" s="313"/>
      <c r="O10" s="314"/>
      <c r="P10" s="160"/>
      <c r="Q10" s="196">
        <f t="shared" si="1"/>
        <v>0</v>
      </c>
    </row>
    <row r="11" spans="1:17">
      <c r="A11" s="61">
        <v>411334017900</v>
      </c>
      <c r="B11" s="62" t="s">
        <v>460</v>
      </c>
      <c r="C11" s="62" t="s">
        <v>461</v>
      </c>
      <c r="D11" s="62" t="s">
        <v>462</v>
      </c>
      <c r="E11" s="62" t="s">
        <v>456</v>
      </c>
      <c r="F11" s="60" t="s">
        <v>18</v>
      </c>
      <c r="G11" s="69">
        <v>36</v>
      </c>
      <c r="H11" s="67">
        <v>2</v>
      </c>
      <c r="I11" s="67">
        <v>5</v>
      </c>
      <c r="J11" s="60"/>
      <c r="K11" s="60" t="s">
        <v>19</v>
      </c>
      <c r="L11" s="77"/>
      <c r="M11" s="167">
        <f t="shared" si="0"/>
        <v>0</v>
      </c>
      <c r="N11" s="313"/>
      <c r="O11" s="314"/>
      <c r="P11" s="160"/>
      <c r="Q11" s="196">
        <f t="shared" si="1"/>
        <v>0</v>
      </c>
    </row>
    <row r="12" spans="1:17">
      <c r="A12" s="61">
        <v>411331177100</v>
      </c>
      <c r="B12" s="62" t="s">
        <v>463</v>
      </c>
      <c r="C12" s="62" t="s">
        <v>464</v>
      </c>
      <c r="D12" s="62" t="s">
        <v>465</v>
      </c>
      <c r="E12" s="62" t="s">
        <v>456</v>
      </c>
      <c r="F12" s="60" t="s">
        <v>18</v>
      </c>
      <c r="G12" s="69">
        <v>62</v>
      </c>
      <c r="H12" s="67">
        <v>2</v>
      </c>
      <c r="I12" s="67">
        <v>4</v>
      </c>
      <c r="J12" s="60"/>
      <c r="K12" s="60" t="s">
        <v>19</v>
      </c>
      <c r="L12" s="77"/>
      <c r="M12" s="167">
        <f t="shared" si="0"/>
        <v>0</v>
      </c>
      <c r="N12" s="313"/>
      <c r="O12" s="314"/>
      <c r="P12" s="160"/>
      <c r="Q12" s="196">
        <f t="shared" si="1"/>
        <v>0</v>
      </c>
    </row>
    <row r="13" spans="1:17">
      <c r="A13" s="61">
        <v>411331190600</v>
      </c>
      <c r="B13" s="62" t="s">
        <v>466</v>
      </c>
      <c r="C13" s="62" t="s">
        <v>467</v>
      </c>
      <c r="D13" s="62" t="s">
        <v>468</v>
      </c>
      <c r="E13" s="62" t="s">
        <v>456</v>
      </c>
      <c r="F13" s="60" t="s">
        <v>18</v>
      </c>
      <c r="G13" s="69">
        <v>530</v>
      </c>
      <c r="H13" s="67">
        <v>10</v>
      </c>
      <c r="I13" s="67">
        <v>16</v>
      </c>
      <c r="J13" s="60" t="s">
        <v>85</v>
      </c>
      <c r="K13" s="60" t="s">
        <v>19</v>
      </c>
      <c r="L13" s="145"/>
      <c r="M13" s="167">
        <f t="shared" si="0"/>
        <v>0</v>
      </c>
      <c r="N13" s="313"/>
      <c r="O13" s="314"/>
      <c r="P13" s="160"/>
      <c r="Q13" s="196">
        <f t="shared" si="1"/>
        <v>0</v>
      </c>
    </row>
    <row r="14" spans="1:17">
      <c r="A14" s="61">
        <v>411331191200</v>
      </c>
      <c r="B14" s="62" t="s">
        <v>469</v>
      </c>
      <c r="C14" s="62" t="s">
        <v>470</v>
      </c>
      <c r="D14" s="62" t="s">
        <v>471</v>
      </c>
      <c r="E14" s="62" t="s">
        <v>456</v>
      </c>
      <c r="F14" s="60" t="s">
        <v>18</v>
      </c>
      <c r="G14" s="69">
        <v>152</v>
      </c>
      <c r="H14" s="67">
        <v>6</v>
      </c>
      <c r="I14" s="67">
        <v>12</v>
      </c>
      <c r="J14" s="60" t="s">
        <v>85</v>
      </c>
      <c r="K14" s="60" t="s">
        <v>19</v>
      </c>
      <c r="L14" s="145"/>
      <c r="M14" s="167">
        <f t="shared" si="0"/>
        <v>0</v>
      </c>
      <c r="N14" s="313"/>
      <c r="O14" s="314"/>
      <c r="P14" s="160"/>
      <c r="Q14" s="196">
        <f t="shared" si="1"/>
        <v>0</v>
      </c>
    </row>
    <row r="15" spans="1:17">
      <c r="A15" s="61">
        <v>411331190800</v>
      </c>
      <c r="B15" s="62" t="s">
        <v>472</v>
      </c>
      <c r="C15" s="62" t="s">
        <v>473</v>
      </c>
      <c r="D15" s="62" t="s">
        <v>474</v>
      </c>
      <c r="E15" s="62" t="s">
        <v>456</v>
      </c>
      <c r="F15" s="60" t="s">
        <v>18</v>
      </c>
      <c r="G15" s="69">
        <v>612</v>
      </c>
      <c r="H15" s="67">
        <v>10</v>
      </c>
      <c r="I15" s="67">
        <v>16</v>
      </c>
      <c r="J15" s="60" t="s">
        <v>85</v>
      </c>
      <c r="K15" s="60" t="s">
        <v>19</v>
      </c>
      <c r="L15" s="145"/>
      <c r="M15" s="167">
        <f t="shared" si="0"/>
        <v>0</v>
      </c>
      <c r="N15" s="313"/>
      <c r="O15" s="314"/>
      <c r="P15" s="160"/>
      <c r="Q15" s="196">
        <f t="shared" si="1"/>
        <v>0</v>
      </c>
    </row>
    <row r="16" spans="1:17">
      <c r="A16" s="61">
        <v>411331554000</v>
      </c>
      <c r="B16" s="62" t="s">
        <v>475</v>
      </c>
      <c r="C16" s="62" t="s">
        <v>476</v>
      </c>
      <c r="D16" s="62" t="s">
        <v>477</v>
      </c>
      <c r="E16" s="62" t="s">
        <v>456</v>
      </c>
      <c r="F16" s="60" t="s">
        <v>18</v>
      </c>
      <c r="G16" s="69">
        <v>118</v>
      </c>
      <c r="H16" s="67">
        <v>3</v>
      </c>
      <c r="I16" s="67">
        <v>6</v>
      </c>
      <c r="J16" s="60" t="s">
        <v>85</v>
      </c>
      <c r="K16" s="60" t="s">
        <v>19</v>
      </c>
      <c r="L16" s="145"/>
      <c r="M16" s="167">
        <f t="shared" si="0"/>
        <v>0</v>
      </c>
      <c r="N16" s="313"/>
      <c r="O16" s="314"/>
      <c r="P16" s="160"/>
      <c r="Q16" s="196">
        <f t="shared" si="1"/>
        <v>0</v>
      </c>
    </row>
    <row r="17" spans="1:17">
      <c r="A17" s="61">
        <v>411331488100</v>
      </c>
      <c r="B17" s="62" t="s">
        <v>478</v>
      </c>
      <c r="C17" s="62" t="s">
        <v>479</v>
      </c>
      <c r="D17" s="62" t="s">
        <v>480</v>
      </c>
      <c r="E17" s="62" t="s">
        <v>456</v>
      </c>
      <c r="F17" s="60" t="s">
        <v>18</v>
      </c>
      <c r="G17" s="69">
        <v>252</v>
      </c>
      <c r="H17" s="67">
        <v>7</v>
      </c>
      <c r="I17" s="67">
        <v>14</v>
      </c>
      <c r="J17" s="60"/>
      <c r="K17" s="60" t="s">
        <v>19</v>
      </c>
      <c r="L17" s="145"/>
      <c r="M17" s="167">
        <f t="shared" si="0"/>
        <v>0</v>
      </c>
      <c r="N17" s="313"/>
      <c r="O17" s="314"/>
      <c r="P17" s="160"/>
      <c r="Q17" s="196">
        <f t="shared" si="1"/>
        <v>0</v>
      </c>
    </row>
    <row r="18" spans="1:17">
      <c r="A18" s="61">
        <v>411331191400</v>
      </c>
      <c r="B18" s="62" t="s">
        <v>481</v>
      </c>
      <c r="C18" s="62" t="s">
        <v>482</v>
      </c>
      <c r="D18" s="62" t="s">
        <v>483</v>
      </c>
      <c r="E18" s="62" t="s">
        <v>456</v>
      </c>
      <c r="F18" s="60" t="s">
        <v>18</v>
      </c>
      <c r="G18" s="69">
        <v>156</v>
      </c>
      <c r="H18" s="67">
        <v>3</v>
      </c>
      <c r="I18" s="67">
        <v>6</v>
      </c>
      <c r="J18" s="60" t="s">
        <v>85</v>
      </c>
      <c r="K18" s="60" t="s">
        <v>19</v>
      </c>
      <c r="L18" s="145"/>
      <c r="M18" s="167">
        <f t="shared" si="0"/>
        <v>0</v>
      </c>
      <c r="N18" s="313"/>
      <c r="O18" s="314"/>
      <c r="P18" s="160"/>
      <c r="Q18" s="196">
        <f t="shared" si="1"/>
        <v>0</v>
      </c>
    </row>
    <row r="19" spans="1:17">
      <c r="A19" s="61">
        <v>411331197000</v>
      </c>
      <c r="B19" s="62" t="s">
        <v>484</v>
      </c>
      <c r="C19" s="62" t="s">
        <v>485</v>
      </c>
      <c r="D19" s="62" t="s">
        <v>486</v>
      </c>
      <c r="E19" s="62" t="s">
        <v>456</v>
      </c>
      <c r="F19" s="60" t="s">
        <v>18</v>
      </c>
      <c r="G19" s="69">
        <v>60</v>
      </c>
      <c r="H19" s="67">
        <v>2</v>
      </c>
      <c r="I19" s="67">
        <v>4</v>
      </c>
      <c r="J19" s="60" t="s">
        <v>85</v>
      </c>
      <c r="K19" s="60" t="s">
        <v>19</v>
      </c>
      <c r="L19" s="145"/>
      <c r="M19" s="167">
        <f t="shared" si="0"/>
        <v>0</v>
      </c>
      <c r="N19" s="313"/>
      <c r="O19" s="314"/>
      <c r="P19" s="160"/>
      <c r="Q19" s="196">
        <f t="shared" si="1"/>
        <v>0</v>
      </c>
    </row>
    <row r="20" spans="1:17">
      <c r="A20" s="61">
        <v>411331170900</v>
      </c>
      <c r="B20" s="62" t="s">
        <v>487</v>
      </c>
      <c r="C20" s="62" t="s">
        <v>488</v>
      </c>
      <c r="D20" s="62" t="s">
        <v>489</v>
      </c>
      <c r="E20" s="62" t="s">
        <v>456</v>
      </c>
      <c r="F20" s="60" t="s">
        <v>18</v>
      </c>
      <c r="G20" s="69">
        <v>152</v>
      </c>
      <c r="H20" s="67">
        <v>4</v>
      </c>
      <c r="I20" s="67">
        <v>8</v>
      </c>
      <c r="J20" s="60" t="s">
        <v>85</v>
      </c>
      <c r="K20" s="60" t="s">
        <v>19</v>
      </c>
      <c r="L20" s="145"/>
      <c r="M20" s="167">
        <f t="shared" si="0"/>
        <v>0</v>
      </c>
      <c r="N20" s="313"/>
      <c r="O20" s="314"/>
      <c r="P20" s="160"/>
      <c r="Q20" s="196">
        <f t="shared" si="1"/>
        <v>0</v>
      </c>
    </row>
    <row r="21" spans="1:17">
      <c r="A21" s="61">
        <v>411331190700</v>
      </c>
      <c r="B21" s="62" t="s">
        <v>490</v>
      </c>
      <c r="C21" s="62" t="s">
        <v>491</v>
      </c>
      <c r="D21" s="62" t="s">
        <v>492</v>
      </c>
      <c r="E21" s="62" t="s">
        <v>456</v>
      </c>
      <c r="F21" s="60" t="s">
        <v>18</v>
      </c>
      <c r="G21" s="69">
        <v>212</v>
      </c>
      <c r="H21" s="67">
        <v>5</v>
      </c>
      <c r="I21" s="67">
        <v>10</v>
      </c>
      <c r="J21" s="60" t="s">
        <v>85</v>
      </c>
      <c r="K21" s="60" t="s">
        <v>19</v>
      </c>
      <c r="L21" s="145"/>
      <c r="M21" s="167">
        <f t="shared" si="0"/>
        <v>0</v>
      </c>
      <c r="N21" s="313"/>
      <c r="O21" s="314"/>
      <c r="P21" s="160"/>
      <c r="Q21" s="196">
        <f t="shared" si="1"/>
        <v>0</v>
      </c>
    </row>
    <row r="22" spans="1:17">
      <c r="A22" s="61">
        <v>411331191600</v>
      </c>
      <c r="B22" s="62" t="s">
        <v>493</v>
      </c>
      <c r="C22" s="62" t="s">
        <v>494</v>
      </c>
      <c r="D22" s="62" t="s">
        <v>495</v>
      </c>
      <c r="E22" s="62" t="s">
        <v>456</v>
      </c>
      <c r="F22" s="60" t="s">
        <v>18</v>
      </c>
      <c r="G22" s="69">
        <v>166</v>
      </c>
      <c r="H22" s="67">
        <v>3</v>
      </c>
      <c r="I22" s="67">
        <v>6</v>
      </c>
      <c r="J22" s="60" t="s">
        <v>85</v>
      </c>
      <c r="K22" s="60" t="s">
        <v>19</v>
      </c>
      <c r="L22" s="145"/>
      <c r="M22" s="167">
        <f t="shared" si="0"/>
        <v>0</v>
      </c>
      <c r="N22" s="313"/>
      <c r="O22" s="314"/>
      <c r="P22" s="160"/>
      <c r="Q22" s="196">
        <f t="shared" si="1"/>
        <v>0</v>
      </c>
    </row>
    <row r="23" spans="1:17">
      <c r="A23" s="61">
        <v>411331191000</v>
      </c>
      <c r="B23" s="62" t="s">
        <v>487</v>
      </c>
      <c r="C23" s="62" t="s">
        <v>496</v>
      </c>
      <c r="D23" s="62" t="s">
        <v>497</v>
      </c>
      <c r="E23" s="62" t="s">
        <v>456</v>
      </c>
      <c r="F23" s="60" t="s">
        <v>18</v>
      </c>
      <c r="G23" s="69">
        <v>362</v>
      </c>
      <c r="H23" s="67">
        <v>6</v>
      </c>
      <c r="I23" s="67">
        <v>18</v>
      </c>
      <c r="J23" s="60" t="s">
        <v>85</v>
      </c>
      <c r="K23" s="60" t="s">
        <v>19</v>
      </c>
      <c r="L23" s="145"/>
      <c r="M23" s="167">
        <f t="shared" si="0"/>
        <v>0</v>
      </c>
      <c r="N23" s="313"/>
      <c r="O23" s="314"/>
      <c r="P23" s="160"/>
      <c r="Q23" s="196">
        <f t="shared" si="1"/>
        <v>0</v>
      </c>
    </row>
    <row r="24" spans="1:17">
      <c r="A24" s="61">
        <v>411331487900</v>
      </c>
      <c r="B24" s="62" t="s">
        <v>498</v>
      </c>
      <c r="C24" s="62" t="s">
        <v>499</v>
      </c>
      <c r="D24" s="62" t="s">
        <v>500</v>
      </c>
      <c r="E24" s="62" t="s">
        <v>456</v>
      </c>
      <c r="F24" s="60" t="s">
        <v>18</v>
      </c>
      <c r="G24" s="69">
        <v>218</v>
      </c>
      <c r="H24" s="67">
        <v>3</v>
      </c>
      <c r="I24" s="67">
        <v>6</v>
      </c>
      <c r="J24" s="60" t="s">
        <v>85</v>
      </c>
      <c r="K24" s="60" t="s">
        <v>19</v>
      </c>
      <c r="L24" s="145"/>
      <c r="M24" s="167">
        <f t="shared" si="0"/>
        <v>0</v>
      </c>
      <c r="N24" s="313"/>
      <c r="O24" s="314"/>
      <c r="P24" s="160"/>
      <c r="Q24" s="196">
        <f t="shared" si="1"/>
        <v>0</v>
      </c>
    </row>
    <row r="25" spans="1:17">
      <c r="A25" s="61">
        <v>411331190500</v>
      </c>
      <c r="B25" s="62" t="s">
        <v>501</v>
      </c>
      <c r="C25" s="62" t="s">
        <v>502</v>
      </c>
      <c r="D25" s="62" t="s">
        <v>503</v>
      </c>
      <c r="E25" s="62" t="s">
        <v>456</v>
      </c>
      <c r="F25" s="60" t="s">
        <v>18</v>
      </c>
      <c r="G25" s="69">
        <v>132</v>
      </c>
      <c r="H25" s="67">
        <v>2</v>
      </c>
      <c r="I25" s="67">
        <v>4</v>
      </c>
      <c r="J25" s="60" t="s">
        <v>85</v>
      </c>
      <c r="K25" s="60" t="s">
        <v>19</v>
      </c>
      <c r="L25" s="145"/>
      <c r="M25" s="167">
        <f t="shared" si="0"/>
        <v>0</v>
      </c>
      <c r="N25" s="313"/>
      <c r="O25" s="314"/>
      <c r="P25" s="160"/>
      <c r="Q25" s="196">
        <f t="shared" si="1"/>
        <v>0</v>
      </c>
    </row>
    <row r="26" spans="1:17">
      <c r="A26" s="61">
        <v>411331554100</v>
      </c>
      <c r="B26" s="62" t="s">
        <v>493</v>
      </c>
      <c r="C26" s="62" t="s">
        <v>504</v>
      </c>
      <c r="D26" s="70" t="s">
        <v>505</v>
      </c>
      <c r="E26" s="71" t="s">
        <v>456</v>
      </c>
      <c r="F26" s="60" t="s">
        <v>18</v>
      </c>
      <c r="G26" s="69">
        <v>180</v>
      </c>
      <c r="H26" s="67">
        <v>7</v>
      </c>
      <c r="I26" s="67">
        <v>14</v>
      </c>
      <c r="J26" s="60" t="s">
        <v>85</v>
      </c>
      <c r="K26" s="60" t="s">
        <v>19</v>
      </c>
      <c r="L26" s="145"/>
      <c r="M26" s="167">
        <f t="shared" si="0"/>
        <v>0</v>
      </c>
      <c r="N26" s="313"/>
      <c r="O26" s="314"/>
      <c r="P26" s="160"/>
      <c r="Q26" s="196">
        <f t="shared" si="1"/>
        <v>0</v>
      </c>
    </row>
    <row r="27" spans="1:17">
      <c r="A27" s="61">
        <v>411331191300</v>
      </c>
      <c r="B27" s="62" t="s">
        <v>506</v>
      </c>
      <c r="C27" s="62" t="s">
        <v>507</v>
      </c>
      <c r="D27" s="62" t="s">
        <v>508</v>
      </c>
      <c r="E27" s="62" t="s">
        <v>456</v>
      </c>
      <c r="F27" s="60" t="s">
        <v>18</v>
      </c>
      <c r="G27" s="69">
        <v>146</v>
      </c>
      <c r="H27" s="67">
        <v>5</v>
      </c>
      <c r="I27" s="67">
        <v>10</v>
      </c>
      <c r="J27" s="60"/>
      <c r="K27" s="60" t="s">
        <v>19</v>
      </c>
      <c r="L27" s="145"/>
      <c r="M27" s="167">
        <f t="shared" si="0"/>
        <v>0</v>
      </c>
      <c r="N27" s="313"/>
      <c r="O27" s="314"/>
      <c r="P27" s="160"/>
      <c r="Q27" s="196">
        <f t="shared" si="1"/>
        <v>0</v>
      </c>
    </row>
    <row r="28" spans="1:17">
      <c r="A28" s="61">
        <v>411331182300</v>
      </c>
      <c r="B28" s="62" t="s">
        <v>490</v>
      </c>
      <c r="C28" s="62" t="s">
        <v>509</v>
      </c>
      <c r="D28" s="62" t="s">
        <v>510</v>
      </c>
      <c r="E28" s="62" t="s">
        <v>456</v>
      </c>
      <c r="F28" s="60" t="s">
        <v>18</v>
      </c>
      <c r="G28" s="69">
        <v>90</v>
      </c>
      <c r="H28" s="67">
        <v>5</v>
      </c>
      <c r="I28" s="67">
        <v>10</v>
      </c>
      <c r="J28" s="60" t="s">
        <v>85</v>
      </c>
      <c r="K28" s="60" t="s">
        <v>19</v>
      </c>
      <c r="L28" s="145"/>
      <c r="M28" s="167">
        <f t="shared" si="0"/>
        <v>0</v>
      </c>
      <c r="N28" s="313"/>
      <c r="O28" s="314"/>
      <c r="P28" s="160"/>
      <c r="Q28" s="196">
        <f t="shared" si="1"/>
        <v>0</v>
      </c>
    </row>
    <row r="29" spans="1:17">
      <c r="A29" s="61">
        <v>411331181800</v>
      </c>
      <c r="B29" s="62" t="s">
        <v>487</v>
      </c>
      <c r="C29" s="62" t="s">
        <v>511</v>
      </c>
      <c r="D29" s="70" t="s">
        <v>512</v>
      </c>
      <c r="E29" s="71" t="s">
        <v>456</v>
      </c>
      <c r="F29" s="60" t="s">
        <v>18</v>
      </c>
      <c r="G29" s="69">
        <v>402</v>
      </c>
      <c r="H29" s="67">
        <v>6</v>
      </c>
      <c r="I29" s="67">
        <v>12</v>
      </c>
      <c r="J29" s="60" t="s">
        <v>85</v>
      </c>
      <c r="K29" s="60" t="s">
        <v>19</v>
      </c>
      <c r="L29" s="145"/>
      <c r="M29" s="167">
        <f t="shared" si="0"/>
        <v>0</v>
      </c>
      <c r="N29" s="313"/>
      <c r="O29" s="314"/>
      <c r="P29" s="160"/>
      <c r="Q29" s="196">
        <f t="shared" si="1"/>
        <v>0</v>
      </c>
    </row>
    <row r="30" spans="1:17">
      <c r="A30" s="61">
        <v>411331185000</v>
      </c>
      <c r="B30" s="62" t="s">
        <v>513</v>
      </c>
      <c r="C30" s="62" t="s">
        <v>514</v>
      </c>
      <c r="D30" s="62" t="s">
        <v>515</v>
      </c>
      <c r="E30" s="62" t="s">
        <v>456</v>
      </c>
      <c r="F30" s="60" t="s">
        <v>18</v>
      </c>
      <c r="G30" s="69">
        <v>60</v>
      </c>
      <c r="H30" s="67">
        <v>2</v>
      </c>
      <c r="I30" s="67">
        <v>4</v>
      </c>
      <c r="J30" s="60"/>
      <c r="K30" s="60" t="s">
        <v>19</v>
      </c>
      <c r="L30" s="145"/>
      <c r="M30" s="167">
        <f t="shared" si="0"/>
        <v>0</v>
      </c>
      <c r="N30" s="313"/>
      <c r="O30" s="314"/>
      <c r="P30" s="160"/>
      <c r="Q30" s="196">
        <f t="shared" si="1"/>
        <v>0</v>
      </c>
    </row>
    <row r="31" spans="1:17">
      <c r="A31" s="61">
        <v>411331182400</v>
      </c>
      <c r="B31" s="62" t="s">
        <v>516</v>
      </c>
      <c r="C31" s="62" t="s">
        <v>517</v>
      </c>
      <c r="D31" s="62" t="s">
        <v>518</v>
      </c>
      <c r="E31" s="62" t="s">
        <v>456</v>
      </c>
      <c r="F31" s="60" t="s">
        <v>18</v>
      </c>
      <c r="G31" s="69">
        <v>68</v>
      </c>
      <c r="H31" s="67">
        <v>2</v>
      </c>
      <c r="I31" s="67">
        <v>4</v>
      </c>
      <c r="J31" s="60" t="s">
        <v>85</v>
      </c>
      <c r="K31" s="60" t="s">
        <v>19</v>
      </c>
      <c r="L31" s="145"/>
      <c r="M31" s="167">
        <f t="shared" si="0"/>
        <v>0</v>
      </c>
      <c r="N31" s="313"/>
      <c r="O31" s="314"/>
      <c r="P31" s="160"/>
      <c r="Q31" s="196">
        <f t="shared" si="1"/>
        <v>0</v>
      </c>
    </row>
    <row r="32" spans="1:17">
      <c r="A32" s="61">
        <v>411334014800</v>
      </c>
      <c r="B32" s="62" t="s">
        <v>519</v>
      </c>
      <c r="C32" s="62" t="s">
        <v>520</v>
      </c>
      <c r="D32" s="62" t="s">
        <v>521</v>
      </c>
      <c r="E32" s="62" t="s">
        <v>456</v>
      </c>
      <c r="F32" s="60" t="s">
        <v>18</v>
      </c>
      <c r="G32" s="69">
        <v>8</v>
      </c>
      <c r="H32" s="67">
        <v>1</v>
      </c>
      <c r="I32" s="67">
        <v>2</v>
      </c>
      <c r="J32" s="60"/>
      <c r="K32" s="60" t="s">
        <v>19</v>
      </c>
      <c r="L32" s="145"/>
      <c r="M32" s="167">
        <f t="shared" si="0"/>
        <v>0</v>
      </c>
      <c r="N32" s="313"/>
      <c r="O32" s="314"/>
      <c r="P32" s="160"/>
      <c r="Q32" s="196">
        <f t="shared" si="1"/>
        <v>0</v>
      </c>
    </row>
    <row r="33" spans="1:17">
      <c r="A33" s="61">
        <v>411331191900</v>
      </c>
      <c r="B33" s="62" t="s">
        <v>487</v>
      </c>
      <c r="C33" s="62" t="s">
        <v>522</v>
      </c>
      <c r="D33" s="62" t="s">
        <v>523</v>
      </c>
      <c r="E33" s="62" t="s">
        <v>456</v>
      </c>
      <c r="F33" s="60" t="s">
        <v>18</v>
      </c>
      <c r="G33" s="69">
        <v>64</v>
      </c>
      <c r="H33" s="67">
        <v>3</v>
      </c>
      <c r="I33" s="67">
        <v>5</v>
      </c>
      <c r="J33" s="60" t="s">
        <v>85</v>
      </c>
      <c r="K33" s="60" t="s">
        <v>19</v>
      </c>
      <c r="L33" s="145"/>
      <c r="M33" s="167">
        <f t="shared" si="0"/>
        <v>0</v>
      </c>
      <c r="N33" s="313"/>
      <c r="O33" s="314"/>
      <c r="P33" s="160"/>
      <c r="Q33" s="196">
        <f t="shared" si="1"/>
        <v>0</v>
      </c>
    </row>
    <row r="34" spans="1:17">
      <c r="A34" s="61">
        <v>411331191800</v>
      </c>
      <c r="B34" s="62" t="s">
        <v>493</v>
      </c>
      <c r="C34" s="62" t="s">
        <v>485</v>
      </c>
      <c r="D34" s="62" t="s">
        <v>524</v>
      </c>
      <c r="E34" s="62" t="s">
        <v>456</v>
      </c>
      <c r="F34" s="60" t="s">
        <v>18</v>
      </c>
      <c r="G34" s="69">
        <v>94</v>
      </c>
      <c r="H34" s="67">
        <v>3</v>
      </c>
      <c r="I34" s="67">
        <v>5</v>
      </c>
      <c r="J34" s="60" t="s">
        <v>85</v>
      </c>
      <c r="K34" s="60" t="s">
        <v>19</v>
      </c>
      <c r="L34" s="145"/>
      <c r="M34" s="167">
        <f t="shared" si="0"/>
        <v>0</v>
      </c>
      <c r="N34" s="313"/>
      <c r="O34" s="314"/>
      <c r="P34" s="160"/>
      <c r="Q34" s="196">
        <f t="shared" si="1"/>
        <v>0</v>
      </c>
    </row>
    <row r="35" spans="1:17">
      <c r="A35" s="61">
        <v>411331181900</v>
      </c>
      <c r="B35" s="62" t="s">
        <v>525</v>
      </c>
      <c r="C35" s="62" t="s">
        <v>526</v>
      </c>
      <c r="D35" s="62" t="s">
        <v>527</v>
      </c>
      <c r="E35" s="62" t="s">
        <v>456</v>
      </c>
      <c r="F35" s="60" t="s">
        <v>18</v>
      </c>
      <c r="G35" s="69">
        <v>296</v>
      </c>
      <c r="H35" s="67">
        <v>8</v>
      </c>
      <c r="I35" s="67">
        <v>16</v>
      </c>
      <c r="J35" s="60" t="s">
        <v>85</v>
      </c>
      <c r="K35" s="60" t="s">
        <v>19</v>
      </c>
      <c r="L35" s="145"/>
      <c r="M35" s="167">
        <f t="shared" si="0"/>
        <v>0</v>
      </c>
      <c r="N35" s="313"/>
      <c r="O35" s="314"/>
      <c r="P35" s="160"/>
      <c r="Q35" s="196">
        <f t="shared" si="1"/>
        <v>0</v>
      </c>
    </row>
    <row r="36" spans="1:17">
      <c r="A36" s="61">
        <v>411331181200</v>
      </c>
      <c r="B36" s="62" t="s">
        <v>501</v>
      </c>
      <c r="C36" s="62" t="s">
        <v>528</v>
      </c>
      <c r="D36" s="62" t="s">
        <v>529</v>
      </c>
      <c r="E36" s="62" t="s">
        <v>456</v>
      </c>
      <c r="F36" s="60" t="s">
        <v>18</v>
      </c>
      <c r="G36" s="69">
        <v>34</v>
      </c>
      <c r="H36" s="67">
        <v>2</v>
      </c>
      <c r="I36" s="67">
        <v>4</v>
      </c>
      <c r="J36" s="60" t="s">
        <v>85</v>
      </c>
      <c r="K36" s="60" t="s">
        <v>19</v>
      </c>
      <c r="L36" s="145"/>
      <c r="M36" s="167">
        <f t="shared" si="0"/>
        <v>0</v>
      </c>
      <c r="N36" s="313"/>
      <c r="O36" s="314"/>
      <c r="P36" s="160"/>
      <c r="Q36" s="196">
        <f t="shared" si="1"/>
        <v>0</v>
      </c>
    </row>
    <row r="37" spans="1:17">
      <c r="A37" s="61">
        <v>411331196100</v>
      </c>
      <c r="B37" s="62" t="s">
        <v>525</v>
      </c>
      <c r="C37" s="62" t="s">
        <v>526</v>
      </c>
      <c r="D37" s="62" t="s">
        <v>530</v>
      </c>
      <c r="E37" s="62" t="s">
        <v>456</v>
      </c>
      <c r="F37" s="60" t="s">
        <v>18</v>
      </c>
      <c r="G37" s="69">
        <v>32</v>
      </c>
      <c r="H37" s="67">
        <v>2</v>
      </c>
      <c r="I37" s="67">
        <v>4</v>
      </c>
      <c r="J37" s="60" t="s">
        <v>85</v>
      </c>
      <c r="K37" s="60" t="s">
        <v>19</v>
      </c>
      <c r="L37" s="145"/>
      <c r="M37" s="167">
        <f t="shared" si="0"/>
        <v>0</v>
      </c>
      <c r="N37" s="313"/>
      <c r="O37" s="314"/>
      <c r="P37" s="160"/>
      <c r="Q37" s="196">
        <f t="shared" si="1"/>
        <v>0</v>
      </c>
    </row>
    <row r="38" spans="1:17">
      <c r="A38" s="61">
        <v>411331197900</v>
      </c>
      <c r="B38" s="62" t="s">
        <v>531</v>
      </c>
      <c r="C38" s="62" t="s">
        <v>532</v>
      </c>
      <c r="D38" s="62" t="s">
        <v>533</v>
      </c>
      <c r="E38" s="62" t="s">
        <v>456</v>
      </c>
      <c r="F38" s="60" t="s">
        <v>18</v>
      </c>
      <c r="G38" s="69">
        <v>24</v>
      </c>
      <c r="H38" s="67">
        <v>2</v>
      </c>
      <c r="I38" s="67">
        <v>3</v>
      </c>
      <c r="J38" s="60"/>
      <c r="K38" s="60" t="s">
        <v>19</v>
      </c>
      <c r="L38" s="145"/>
      <c r="M38" s="167">
        <f t="shared" si="0"/>
        <v>0</v>
      </c>
      <c r="N38" s="313"/>
      <c r="O38" s="314"/>
      <c r="P38" s="160"/>
      <c r="Q38" s="196">
        <f t="shared" si="1"/>
        <v>0</v>
      </c>
    </row>
    <row r="39" spans="1:17">
      <c r="A39" s="61">
        <v>411331190400</v>
      </c>
      <c r="B39" s="62" t="s">
        <v>534</v>
      </c>
      <c r="C39" s="62" t="s">
        <v>535</v>
      </c>
      <c r="D39" s="62" t="s">
        <v>536</v>
      </c>
      <c r="E39" s="62" t="s">
        <v>456</v>
      </c>
      <c r="F39" s="60" t="s">
        <v>18</v>
      </c>
      <c r="G39" s="69">
        <v>30</v>
      </c>
      <c r="H39" s="67">
        <v>3</v>
      </c>
      <c r="I39" s="67">
        <v>4</v>
      </c>
      <c r="J39" s="60"/>
      <c r="K39" s="60" t="s">
        <v>19</v>
      </c>
      <c r="L39" s="145"/>
      <c r="M39" s="167">
        <f t="shared" si="0"/>
        <v>0</v>
      </c>
      <c r="N39" s="313"/>
      <c r="O39" s="314"/>
      <c r="P39" s="160"/>
      <c r="Q39" s="196">
        <f t="shared" si="1"/>
        <v>0</v>
      </c>
    </row>
    <row r="40" spans="1:17">
      <c r="A40" s="61">
        <v>411331191100</v>
      </c>
      <c r="B40" s="62" t="s">
        <v>481</v>
      </c>
      <c r="C40" s="62" t="s">
        <v>537</v>
      </c>
      <c r="D40" s="62" t="s">
        <v>538</v>
      </c>
      <c r="E40" s="62" t="s">
        <v>456</v>
      </c>
      <c r="F40" s="60" t="s">
        <v>18</v>
      </c>
      <c r="G40" s="69">
        <v>60</v>
      </c>
      <c r="H40" s="67">
        <v>5</v>
      </c>
      <c r="I40" s="67">
        <v>8</v>
      </c>
      <c r="J40" s="60"/>
      <c r="K40" s="60" t="s">
        <v>19</v>
      </c>
      <c r="L40" s="145"/>
      <c r="M40" s="167">
        <f t="shared" si="0"/>
        <v>0</v>
      </c>
      <c r="N40" s="313"/>
      <c r="O40" s="314"/>
      <c r="P40" s="160"/>
      <c r="Q40" s="196">
        <f t="shared" si="1"/>
        <v>0</v>
      </c>
    </row>
    <row r="41" spans="1:17">
      <c r="A41" s="61">
        <v>411331542000</v>
      </c>
      <c r="B41" s="62" t="s">
        <v>490</v>
      </c>
      <c r="C41" s="62" t="s">
        <v>539</v>
      </c>
      <c r="D41" s="62" t="s">
        <v>540</v>
      </c>
      <c r="E41" s="62" t="s">
        <v>456</v>
      </c>
      <c r="F41" s="60" t="s">
        <v>18</v>
      </c>
      <c r="G41" s="69">
        <v>44</v>
      </c>
      <c r="H41" s="67">
        <v>5</v>
      </c>
      <c r="I41" s="67">
        <v>8</v>
      </c>
      <c r="J41" s="60" t="s">
        <v>85</v>
      </c>
      <c r="K41" s="60" t="s">
        <v>19</v>
      </c>
      <c r="L41" s="145"/>
      <c r="M41" s="167">
        <f t="shared" si="0"/>
        <v>0</v>
      </c>
      <c r="N41" s="313"/>
      <c r="O41" s="314"/>
      <c r="P41" s="160"/>
      <c r="Q41" s="196">
        <f t="shared" si="1"/>
        <v>0</v>
      </c>
    </row>
    <row r="42" spans="1:17">
      <c r="A42" s="61">
        <v>411331486200</v>
      </c>
      <c r="B42" s="62" t="s">
        <v>484</v>
      </c>
      <c r="C42" s="62" t="s">
        <v>541</v>
      </c>
      <c r="D42" s="62" t="s">
        <v>542</v>
      </c>
      <c r="E42" s="62" t="s">
        <v>456</v>
      </c>
      <c r="F42" s="60" t="s">
        <v>18</v>
      </c>
      <c r="G42" s="69">
        <v>12</v>
      </c>
      <c r="H42" s="67">
        <v>1</v>
      </c>
      <c r="I42" s="67">
        <v>2</v>
      </c>
      <c r="J42" s="60" t="s">
        <v>85</v>
      </c>
      <c r="K42" s="60" t="s">
        <v>19</v>
      </c>
      <c r="L42" s="145"/>
      <c r="M42" s="167">
        <f t="shared" si="0"/>
        <v>0</v>
      </c>
      <c r="N42" s="313"/>
      <c r="O42" s="314"/>
      <c r="P42" s="160"/>
      <c r="Q42" s="196">
        <f t="shared" si="1"/>
        <v>0</v>
      </c>
    </row>
    <row r="43" spans="1:17">
      <c r="A43" s="61">
        <v>411331196300</v>
      </c>
      <c r="B43" s="62" t="s">
        <v>487</v>
      </c>
      <c r="C43" s="62" t="s">
        <v>511</v>
      </c>
      <c r="D43" s="62" t="s">
        <v>543</v>
      </c>
      <c r="E43" s="62" t="s">
        <v>456</v>
      </c>
      <c r="F43" s="60" t="s">
        <v>18</v>
      </c>
      <c r="G43" s="69">
        <v>56</v>
      </c>
      <c r="H43" s="67">
        <v>3</v>
      </c>
      <c r="I43" s="67">
        <v>6</v>
      </c>
      <c r="J43" s="60"/>
      <c r="K43" s="60" t="s">
        <v>19</v>
      </c>
      <c r="L43" s="145"/>
      <c r="M43" s="167">
        <f t="shared" si="0"/>
        <v>0</v>
      </c>
      <c r="N43" s="313"/>
      <c r="O43" s="314"/>
      <c r="P43" s="160"/>
      <c r="Q43" s="196">
        <f t="shared" si="1"/>
        <v>0</v>
      </c>
    </row>
    <row r="44" spans="1:17">
      <c r="A44" s="61">
        <v>411334016400</v>
      </c>
      <c r="B44" s="62" t="s">
        <v>544</v>
      </c>
      <c r="C44" s="62" t="s">
        <v>545</v>
      </c>
      <c r="D44" s="62" t="s">
        <v>546</v>
      </c>
      <c r="E44" s="62" t="s">
        <v>456</v>
      </c>
      <c r="F44" s="60" t="s">
        <v>18</v>
      </c>
      <c r="G44" s="69">
        <v>6</v>
      </c>
      <c r="H44" s="67">
        <v>1</v>
      </c>
      <c r="I44" s="67">
        <v>2</v>
      </c>
      <c r="J44" s="60"/>
      <c r="K44" s="60" t="s">
        <v>19</v>
      </c>
      <c r="L44" s="145"/>
      <c r="M44" s="167">
        <f t="shared" si="0"/>
        <v>0</v>
      </c>
      <c r="N44" s="313"/>
      <c r="O44" s="314"/>
      <c r="P44" s="160"/>
      <c r="Q44" s="196">
        <f t="shared" si="1"/>
        <v>0</v>
      </c>
    </row>
    <row r="45" spans="1:17">
      <c r="A45" s="61">
        <v>411334016500</v>
      </c>
      <c r="B45" s="62" t="s">
        <v>547</v>
      </c>
      <c r="C45" s="62" t="s">
        <v>548</v>
      </c>
      <c r="D45" s="62" t="s">
        <v>549</v>
      </c>
      <c r="E45" s="62" t="s">
        <v>456</v>
      </c>
      <c r="F45" s="60" t="s">
        <v>18</v>
      </c>
      <c r="G45" s="69">
        <v>6</v>
      </c>
      <c r="H45" s="67">
        <v>1</v>
      </c>
      <c r="I45" s="67">
        <v>2</v>
      </c>
      <c r="J45" s="60"/>
      <c r="K45" s="60" t="s">
        <v>19</v>
      </c>
      <c r="L45" s="145"/>
      <c r="M45" s="167">
        <f t="shared" si="0"/>
        <v>0</v>
      </c>
      <c r="N45" s="313"/>
      <c r="O45" s="314"/>
      <c r="P45" s="160"/>
      <c r="Q45" s="196">
        <f t="shared" si="1"/>
        <v>0</v>
      </c>
    </row>
    <row r="46" spans="1:17">
      <c r="A46" s="61">
        <v>411334018600</v>
      </c>
      <c r="B46" s="62" t="s">
        <v>550</v>
      </c>
      <c r="C46" s="62" t="s">
        <v>551</v>
      </c>
      <c r="D46" s="62" t="s">
        <v>552</v>
      </c>
      <c r="E46" s="62" t="s">
        <v>456</v>
      </c>
      <c r="F46" s="60" t="s">
        <v>18</v>
      </c>
      <c r="G46" s="69">
        <v>18</v>
      </c>
      <c r="H46" s="67">
        <v>2</v>
      </c>
      <c r="I46" s="67">
        <v>4</v>
      </c>
      <c r="J46" s="60"/>
      <c r="K46" s="60" t="s">
        <v>19</v>
      </c>
      <c r="L46" s="145"/>
      <c r="M46" s="167">
        <f t="shared" si="0"/>
        <v>0</v>
      </c>
      <c r="N46" s="313"/>
      <c r="O46" s="314"/>
      <c r="P46" s="160"/>
      <c r="Q46" s="196">
        <f t="shared" si="1"/>
        <v>0</v>
      </c>
    </row>
    <row r="47" spans="1:17">
      <c r="A47" s="61">
        <v>411331191700</v>
      </c>
      <c r="B47" s="62" t="s">
        <v>484</v>
      </c>
      <c r="C47" s="62" t="s">
        <v>553</v>
      </c>
      <c r="D47" s="62" t="s">
        <v>554</v>
      </c>
      <c r="E47" s="62" t="s">
        <v>456</v>
      </c>
      <c r="F47" s="60" t="s">
        <v>18</v>
      </c>
      <c r="G47" s="69">
        <v>58</v>
      </c>
      <c r="H47" s="67">
        <v>3</v>
      </c>
      <c r="I47" s="67">
        <v>6</v>
      </c>
      <c r="J47" s="60" t="s">
        <v>85</v>
      </c>
      <c r="K47" s="60" t="s">
        <v>19</v>
      </c>
      <c r="L47" s="145"/>
      <c r="M47" s="167">
        <f t="shared" si="0"/>
        <v>0</v>
      </c>
      <c r="N47" s="313"/>
      <c r="O47" s="314"/>
      <c r="P47" s="160"/>
      <c r="Q47" s="196">
        <f t="shared" si="1"/>
        <v>0</v>
      </c>
    </row>
    <row r="48" spans="1:17">
      <c r="A48" s="61">
        <v>411331199900</v>
      </c>
      <c r="B48" s="62" t="s">
        <v>556</v>
      </c>
      <c r="C48" s="62" t="s">
        <v>557</v>
      </c>
      <c r="D48" s="62" t="s">
        <v>558</v>
      </c>
      <c r="E48" s="62" t="s">
        <v>456</v>
      </c>
      <c r="F48" s="60" t="s">
        <v>18</v>
      </c>
      <c r="G48" s="69">
        <v>22</v>
      </c>
      <c r="H48" s="67">
        <v>2</v>
      </c>
      <c r="I48" s="67">
        <v>3</v>
      </c>
      <c r="J48" s="60"/>
      <c r="K48" s="60" t="s">
        <v>19</v>
      </c>
      <c r="L48" s="145"/>
      <c r="M48" s="167">
        <f t="shared" si="0"/>
        <v>0</v>
      </c>
      <c r="N48" s="313"/>
      <c r="O48" s="314"/>
      <c r="P48" s="160"/>
      <c r="Q48" s="196">
        <f t="shared" si="1"/>
        <v>0</v>
      </c>
    </row>
    <row r="49" spans="1:17">
      <c r="A49" s="61">
        <v>411334019500</v>
      </c>
      <c r="B49" s="62" t="s">
        <v>544</v>
      </c>
      <c r="C49" s="62" t="s">
        <v>559</v>
      </c>
      <c r="D49" s="62" t="s">
        <v>560</v>
      </c>
      <c r="E49" s="62" t="s">
        <v>456</v>
      </c>
      <c r="F49" s="60" t="s">
        <v>18</v>
      </c>
      <c r="G49" s="69">
        <v>4</v>
      </c>
      <c r="H49" s="67">
        <v>1</v>
      </c>
      <c r="I49" s="67">
        <v>2</v>
      </c>
      <c r="J49" s="60"/>
      <c r="K49" s="60" t="s">
        <v>19</v>
      </c>
      <c r="L49" s="145"/>
      <c r="M49" s="167">
        <f t="shared" si="0"/>
        <v>0</v>
      </c>
      <c r="N49" s="313"/>
      <c r="O49" s="314"/>
      <c r="P49" s="160"/>
      <c r="Q49" s="196">
        <f t="shared" si="1"/>
        <v>0</v>
      </c>
    </row>
    <row r="50" spans="1:17">
      <c r="A50" s="61">
        <v>411334015500</v>
      </c>
      <c r="B50" s="62" t="s">
        <v>561</v>
      </c>
      <c r="C50" s="62" t="s">
        <v>562</v>
      </c>
      <c r="D50" s="62" t="s">
        <v>563</v>
      </c>
      <c r="E50" s="62" t="s">
        <v>456</v>
      </c>
      <c r="F50" s="60" t="s">
        <v>18</v>
      </c>
      <c r="G50" s="69">
        <v>20</v>
      </c>
      <c r="H50" s="67">
        <v>2</v>
      </c>
      <c r="I50" s="67">
        <v>4</v>
      </c>
      <c r="J50" s="60"/>
      <c r="K50" s="60" t="s">
        <v>19</v>
      </c>
      <c r="L50" s="145"/>
      <c r="M50" s="167">
        <f t="shared" si="0"/>
        <v>0</v>
      </c>
      <c r="N50" s="313"/>
      <c r="O50" s="314"/>
      <c r="P50" s="160"/>
      <c r="Q50" s="196">
        <f t="shared" si="1"/>
        <v>0</v>
      </c>
    </row>
    <row r="51" spans="1:17">
      <c r="A51" s="61">
        <v>412331192500</v>
      </c>
      <c r="B51" s="62" t="s">
        <v>501</v>
      </c>
      <c r="C51" s="62" t="s">
        <v>564</v>
      </c>
      <c r="D51" s="62" t="s">
        <v>565</v>
      </c>
      <c r="E51" s="62" t="s">
        <v>456</v>
      </c>
      <c r="F51" s="60" t="s">
        <v>18</v>
      </c>
      <c r="G51" s="69">
        <v>20</v>
      </c>
      <c r="H51" s="67">
        <v>2</v>
      </c>
      <c r="I51" s="67">
        <v>4</v>
      </c>
      <c r="J51" s="60" t="s">
        <v>85</v>
      </c>
      <c r="K51" s="60" t="s">
        <v>19</v>
      </c>
      <c r="L51" s="145"/>
      <c r="M51" s="167">
        <f t="shared" si="0"/>
        <v>0</v>
      </c>
      <c r="N51" s="313"/>
      <c r="O51" s="314"/>
      <c r="P51" s="160"/>
      <c r="Q51" s="196">
        <f t="shared" si="1"/>
        <v>0</v>
      </c>
    </row>
    <row r="52" spans="1:17">
      <c r="A52" s="61">
        <v>411331135000</v>
      </c>
      <c r="B52" s="62" t="s">
        <v>566</v>
      </c>
      <c r="C52" s="62" t="s">
        <v>567</v>
      </c>
      <c r="D52" s="62" t="s">
        <v>568</v>
      </c>
      <c r="E52" s="62" t="s">
        <v>456</v>
      </c>
      <c r="F52" s="60" t="s">
        <v>18</v>
      </c>
      <c r="G52" s="69">
        <v>8</v>
      </c>
      <c r="H52" s="67">
        <v>1</v>
      </c>
      <c r="I52" s="67">
        <v>2</v>
      </c>
      <c r="J52" s="60"/>
      <c r="K52" s="60" t="s">
        <v>19</v>
      </c>
      <c r="L52" s="145"/>
      <c r="M52" s="167">
        <f t="shared" si="0"/>
        <v>0</v>
      </c>
      <c r="N52" s="313"/>
      <c r="O52" s="314"/>
      <c r="P52" s="160"/>
      <c r="Q52" s="196">
        <f t="shared" si="1"/>
        <v>0</v>
      </c>
    </row>
    <row r="53" spans="1:17">
      <c r="A53" s="61">
        <v>411334017500</v>
      </c>
      <c r="B53" s="62" t="s">
        <v>556</v>
      </c>
      <c r="C53" s="62" t="s">
        <v>569</v>
      </c>
      <c r="D53" s="62" t="s">
        <v>570</v>
      </c>
      <c r="E53" s="62" t="s">
        <v>456</v>
      </c>
      <c r="F53" s="60" t="s">
        <v>18</v>
      </c>
      <c r="G53" s="69">
        <v>26</v>
      </c>
      <c r="H53" s="67">
        <v>2</v>
      </c>
      <c r="I53" s="67">
        <v>4</v>
      </c>
      <c r="J53" s="60" t="s">
        <v>85</v>
      </c>
      <c r="K53" s="60" t="s">
        <v>19</v>
      </c>
      <c r="L53" s="145"/>
      <c r="M53" s="167">
        <f t="shared" si="0"/>
        <v>0</v>
      </c>
      <c r="N53" s="313"/>
      <c r="O53" s="314"/>
      <c r="P53" s="160"/>
      <c r="Q53" s="196">
        <f t="shared" si="1"/>
        <v>0</v>
      </c>
    </row>
    <row r="54" spans="1:17">
      <c r="A54" s="61">
        <v>411334017400</v>
      </c>
      <c r="B54" s="62" t="s">
        <v>493</v>
      </c>
      <c r="C54" s="62" t="s">
        <v>555</v>
      </c>
      <c r="D54" s="62" t="s">
        <v>571</v>
      </c>
      <c r="E54" s="62" t="s">
        <v>456</v>
      </c>
      <c r="F54" s="60" t="s">
        <v>18</v>
      </c>
      <c r="G54" s="69">
        <v>36</v>
      </c>
      <c r="H54" s="67">
        <v>2</v>
      </c>
      <c r="I54" s="67">
        <v>4</v>
      </c>
      <c r="J54" s="60" t="s">
        <v>85</v>
      </c>
      <c r="K54" s="60" t="s">
        <v>19</v>
      </c>
      <c r="L54" s="145"/>
      <c r="M54" s="167">
        <f t="shared" si="0"/>
        <v>0</v>
      </c>
      <c r="N54" s="313"/>
      <c r="O54" s="314"/>
      <c r="P54" s="160"/>
      <c r="Q54" s="196">
        <f t="shared" si="1"/>
        <v>0</v>
      </c>
    </row>
    <row r="55" spans="1:17">
      <c r="A55" s="61">
        <v>411331197600</v>
      </c>
      <c r="B55" s="62" t="s">
        <v>519</v>
      </c>
      <c r="C55" s="62" t="s">
        <v>572</v>
      </c>
      <c r="D55" s="62" t="s">
        <v>573</v>
      </c>
      <c r="E55" s="62" t="s">
        <v>456</v>
      </c>
      <c r="F55" s="60" t="s">
        <v>18</v>
      </c>
      <c r="G55" s="69">
        <v>4</v>
      </c>
      <c r="H55" s="67">
        <v>1</v>
      </c>
      <c r="I55" s="67">
        <v>2</v>
      </c>
      <c r="J55" s="60"/>
      <c r="K55" s="60" t="s">
        <v>19</v>
      </c>
      <c r="L55" s="145"/>
      <c r="M55" s="167">
        <f t="shared" si="0"/>
        <v>0</v>
      </c>
      <c r="N55" s="313"/>
      <c r="O55" s="314"/>
      <c r="P55" s="160"/>
      <c r="Q55" s="196">
        <f t="shared" si="1"/>
        <v>0</v>
      </c>
    </row>
    <row r="56" spans="1:17">
      <c r="A56" s="61">
        <v>412331188800</v>
      </c>
      <c r="B56" s="62" t="s">
        <v>574</v>
      </c>
      <c r="C56" s="62" t="s">
        <v>575</v>
      </c>
      <c r="D56" s="62" t="s">
        <v>576</v>
      </c>
      <c r="E56" s="62" t="s">
        <v>456</v>
      </c>
      <c r="F56" s="60" t="s">
        <v>18</v>
      </c>
      <c r="G56" s="69">
        <v>6</v>
      </c>
      <c r="H56" s="67">
        <v>1</v>
      </c>
      <c r="I56" s="67">
        <v>2</v>
      </c>
      <c r="J56" s="60"/>
      <c r="K56" s="60" t="s">
        <v>19</v>
      </c>
      <c r="L56" s="145"/>
      <c r="M56" s="167">
        <f t="shared" si="0"/>
        <v>0</v>
      </c>
      <c r="N56" s="313"/>
      <c r="O56" s="314"/>
      <c r="P56" s="160"/>
      <c r="Q56" s="196">
        <f t="shared" si="1"/>
        <v>0</v>
      </c>
    </row>
    <row r="57" spans="1:17">
      <c r="A57" s="61">
        <v>412331188900</v>
      </c>
      <c r="B57" s="62" t="s">
        <v>577</v>
      </c>
      <c r="C57" s="62" t="s">
        <v>578</v>
      </c>
      <c r="D57" s="62" t="s">
        <v>579</v>
      </c>
      <c r="E57" s="62" t="s">
        <v>456</v>
      </c>
      <c r="F57" s="60" t="s">
        <v>18</v>
      </c>
      <c r="G57" s="69">
        <v>10</v>
      </c>
      <c r="H57" s="67">
        <v>2</v>
      </c>
      <c r="I57" s="67">
        <v>3</v>
      </c>
      <c r="J57" s="60"/>
      <c r="K57" s="60" t="s">
        <v>19</v>
      </c>
      <c r="L57" s="145"/>
      <c r="M57" s="167">
        <f t="shared" si="0"/>
        <v>0</v>
      </c>
      <c r="N57" s="313"/>
      <c r="O57" s="314"/>
      <c r="P57" s="160"/>
      <c r="Q57" s="196">
        <f t="shared" si="1"/>
        <v>0</v>
      </c>
    </row>
    <row r="58" spans="1:17">
      <c r="A58" s="61">
        <v>411334018800</v>
      </c>
      <c r="B58" s="62" t="s">
        <v>580</v>
      </c>
      <c r="C58" s="62" t="s">
        <v>581</v>
      </c>
      <c r="D58" s="62" t="s">
        <v>582</v>
      </c>
      <c r="E58" s="62" t="s">
        <v>456</v>
      </c>
      <c r="F58" s="60" t="s">
        <v>18</v>
      </c>
      <c r="G58" s="69">
        <v>2</v>
      </c>
      <c r="H58" s="67">
        <v>1</v>
      </c>
      <c r="I58" s="67">
        <v>2</v>
      </c>
      <c r="J58" s="60"/>
      <c r="K58" s="60" t="s">
        <v>19</v>
      </c>
      <c r="L58" s="145"/>
      <c r="M58" s="167">
        <f t="shared" si="0"/>
        <v>0</v>
      </c>
      <c r="N58" s="313"/>
      <c r="O58" s="314"/>
      <c r="P58" s="160"/>
      <c r="Q58" s="196">
        <f t="shared" si="1"/>
        <v>0</v>
      </c>
    </row>
    <row r="59" spans="1:17">
      <c r="A59" s="61">
        <v>411331196700</v>
      </c>
      <c r="B59" s="62" t="s">
        <v>583</v>
      </c>
      <c r="C59" s="62" t="s">
        <v>584</v>
      </c>
      <c r="D59" s="62" t="s">
        <v>585</v>
      </c>
      <c r="E59" s="62" t="s">
        <v>456</v>
      </c>
      <c r="F59" s="60" t="s">
        <v>18</v>
      </c>
      <c r="G59" s="69">
        <v>20</v>
      </c>
      <c r="H59" s="67">
        <v>2</v>
      </c>
      <c r="I59" s="67">
        <v>3</v>
      </c>
      <c r="J59" s="60"/>
      <c r="K59" s="60" t="s">
        <v>19</v>
      </c>
      <c r="L59" s="145"/>
      <c r="M59" s="167">
        <f t="shared" si="0"/>
        <v>0</v>
      </c>
      <c r="N59" s="313"/>
      <c r="O59" s="314"/>
      <c r="P59" s="160"/>
      <c r="Q59" s="196">
        <f t="shared" si="1"/>
        <v>0</v>
      </c>
    </row>
    <row r="60" spans="1:17">
      <c r="A60" s="61">
        <v>412331192900</v>
      </c>
      <c r="B60" s="62" t="s">
        <v>586</v>
      </c>
      <c r="C60" s="62" t="s">
        <v>587</v>
      </c>
      <c r="D60" s="62" t="s">
        <v>588</v>
      </c>
      <c r="E60" s="62" t="s">
        <v>456</v>
      </c>
      <c r="F60" s="60" t="s">
        <v>18</v>
      </c>
      <c r="G60" s="69">
        <v>12</v>
      </c>
      <c r="H60" s="67">
        <v>2</v>
      </c>
      <c r="I60" s="67">
        <v>3</v>
      </c>
      <c r="J60" s="60" t="s">
        <v>85</v>
      </c>
      <c r="K60" s="60" t="s">
        <v>19</v>
      </c>
      <c r="L60" s="145"/>
      <c r="M60" s="167">
        <f t="shared" si="0"/>
        <v>0</v>
      </c>
      <c r="N60" s="313"/>
      <c r="O60" s="314"/>
      <c r="P60" s="160"/>
      <c r="Q60" s="196">
        <f t="shared" si="1"/>
        <v>0</v>
      </c>
    </row>
    <row r="61" spans="1:17">
      <c r="A61" s="61">
        <v>411334018700</v>
      </c>
      <c r="B61" s="62" t="s">
        <v>531</v>
      </c>
      <c r="C61" s="62" t="s">
        <v>589</v>
      </c>
      <c r="D61" s="62" t="s">
        <v>590</v>
      </c>
      <c r="E61" s="62" t="s">
        <v>456</v>
      </c>
      <c r="F61" s="60" t="s">
        <v>18</v>
      </c>
      <c r="G61" s="69">
        <v>4</v>
      </c>
      <c r="H61" s="67">
        <v>1</v>
      </c>
      <c r="I61" s="67">
        <v>2</v>
      </c>
      <c r="J61" s="60"/>
      <c r="K61" s="60" t="s">
        <v>19</v>
      </c>
      <c r="L61" s="145"/>
      <c r="M61" s="167">
        <f t="shared" si="0"/>
        <v>0</v>
      </c>
      <c r="N61" s="313"/>
      <c r="O61" s="314"/>
      <c r="P61" s="160"/>
      <c r="Q61" s="196">
        <f t="shared" si="1"/>
        <v>0</v>
      </c>
    </row>
    <row r="62" spans="1:17">
      <c r="A62" s="61">
        <v>411334017300</v>
      </c>
      <c r="B62" s="62" t="s">
        <v>487</v>
      </c>
      <c r="C62" s="62" t="s">
        <v>591</v>
      </c>
      <c r="D62" s="62" t="s">
        <v>592</v>
      </c>
      <c r="E62" s="62" t="s">
        <v>456</v>
      </c>
      <c r="F62" s="60" t="s">
        <v>18</v>
      </c>
      <c r="G62" s="69">
        <v>10</v>
      </c>
      <c r="H62" s="67">
        <v>2</v>
      </c>
      <c r="I62" s="67">
        <v>4</v>
      </c>
      <c r="J62" s="60"/>
      <c r="K62" s="60" t="s">
        <v>19</v>
      </c>
      <c r="L62" s="145"/>
      <c r="M62" s="167">
        <f t="shared" si="0"/>
        <v>0</v>
      </c>
      <c r="N62" s="313"/>
      <c r="O62" s="314"/>
      <c r="P62" s="160"/>
      <c r="Q62" s="196">
        <f t="shared" si="1"/>
        <v>0</v>
      </c>
    </row>
    <row r="63" spans="1:17">
      <c r="A63" s="61">
        <v>411224007800</v>
      </c>
      <c r="B63" s="62" t="s">
        <v>593</v>
      </c>
      <c r="C63" s="62" t="s">
        <v>594</v>
      </c>
      <c r="D63" s="62" t="s">
        <v>595</v>
      </c>
      <c r="E63" s="62" t="s">
        <v>119</v>
      </c>
      <c r="F63" s="60" t="s">
        <v>18</v>
      </c>
      <c r="G63" s="69">
        <v>10</v>
      </c>
      <c r="H63" s="67" t="s">
        <v>29</v>
      </c>
      <c r="I63" s="67" t="s">
        <v>29</v>
      </c>
      <c r="J63" s="60"/>
      <c r="K63" s="60"/>
      <c r="L63" s="145"/>
      <c r="M63" s="167">
        <f t="shared" si="0"/>
        <v>0</v>
      </c>
      <c r="N63" s="313"/>
      <c r="O63" s="314"/>
      <c r="P63" s="160"/>
      <c r="Q63" s="196">
        <f t="shared" si="1"/>
        <v>0</v>
      </c>
    </row>
    <row r="64" spans="1:17" s="144" customFormat="1">
      <c r="A64" s="61">
        <v>411557035300</v>
      </c>
      <c r="B64" s="62" t="s">
        <v>596</v>
      </c>
      <c r="C64" s="62" t="s">
        <v>597</v>
      </c>
      <c r="D64" s="62" t="s">
        <v>598</v>
      </c>
      <c r="E64" s="62" t="s">
        <v>1054</v>
      </c>
      <c r="F64" s="60" t="s">
        <v>18</v>
      </c>
      <c r="G64" s="69">
        <v>4</v>
      </c>
      <c r="H64" s="67" t="s">
        <v>29</v>
      </c>
      <c r="I64" s="67" t="s">
        <v>29</v>
      </c>
      <c r="J64" s="60"/>
      <c r="K64" s="60"/>
      <c r="L64" s="145"/>
      <c r="M64" s="167">
        <f t="shared" si="0"/>
        <v>0</v>
      </c>
      <c r="N64" s="323"/>
      <c r="O64" s="314"/>
      <c r="P64" s="160"/>
      <c r="Q64" s="196">
        <f t="shared" si="1"/>
        <v>0</v>
      </c>
    </row>
    <row r="65" spans="1:17">
      <c r="A65" s="61">
        <v>411334018300</v>
      </c>
      <c r="B65" s="62" t="s">
        <v>487</v>
      </c>
      <c r="C65" s="62" t="s">
        <v>591</v>
      </c>
      <c r="D65" s="62" t="s">
        <v>599</v>
      </c>
      <c r="E65" s="62" t="s">
        <v>456</v>
      </c>
      <c r="F65" s="60" t="s">
        <v>18</v>
      </c>
      <c r="G65" s="69">
        <v>4</v>
      </c>
      <c r="H65" s="67" t="s">
        <v>29</v>
      </c>
      <c r="I65" s="67" t="s">
        <v>29</v>
      </c>
      <c r="J65" s="60"/>
      <c r="K65" s="60"/>
      <c r="L65" s="145"/>
      <c r="M65" s="167">
        <f t="shared" si="0"/>
        <v>0</v>
      </c>
      <c r="N65" s="313"/>
      <c r="O65" s="314"/>
      <c r="P65" s="160"/>
      <c r="Q65" s="196">
        <f t="shared" si="1"/>
        <v>0</v>
      </c>
    </row>
    <row r="66" spans="1:17">
      <c r="A66" s="61">
        <v>411334018200</v>
      </c>
      <c r="B66" s="62" t="s">
        <v>600</v>
      </c>
      <c r="C66" s="62" t="s">
        <v>601</v>
      </c>
      <c r="D66" s="62" t="s">
        <v>602</v>
      </c>
      <c r="E66" s="62" t="s">
        <v>456</v>
      </c>
      <c r="F66" s="60" t="s">
        <v>18</v>
      </c>
      <c r="G66" s="69">
        <v>2</v>
      </c>
      <c r="H66" s="67" t="s">
        <v>29</v>
      </c>
      <c r="I66" s="67" t="s">
        <v>29</v>
      </c>
      <c r="J66" s="60"/>
      <c r="K66" s="60"/>
      <c r="L66" s="145"/>
      <c r="M66" s="167">
        <f t="shared" si="0"/>
        <v>0</v>
      </c>
      <c r="N66" s="313"/>
      <c r="O66" s="314"/>
      <c r="P66" s="160"/>
      <c r="Q66" s="196">
        <f t="shared" si="1"/>
        <v>0</v>
      </c>
    </row>
    <row r="67" spans="1:17">
      <c r="A67" s="61">
        <v>411334018100</v>
      </c>
      <c r="B67" s="62" t="s">
        <v>525</v>
      </c>
      <c r="C67" s="62" t="s">
        <v>603</v>
      </c>
      <c r="D67" s="62" t="s">
        <v>604</v>
      </c>
      <c r="E67" s="62" t="s">
        <v>456</v>
      </c>
      <c r="F67" s="60" t="s">
        <v>18</v>
      </c>
      <c r="G67" s="69">
        <v>4</v>
      </c>
      <c r="H67" s="67" t="s">
        <v>29</v>
      </c>
      <c r="I67" s="67" t="s">
        <v>29</v>
      </c>
      <c r="J67" s="60"/>
      <c r="K67" s="60"/>
      <c r="L67" s="145"/>
      <c r="M67" s="167">
        <f t="shared" si="0"/>
        <v>0</v>
      </c>
      <c r="N67" s="313"/>
      <c r="O67" s="314"/>
      <c r="P67" s="160"/>
      <c r="Q67" s="196">
        <f t="shared" si="1"/>
        <v>0</v>
      </c>
    </row>
    <row r="68" spans="1:17">
      <c r="A68" s="61">
        <v>411331196800</v>
      </c>
      <c r="B68" s="62" t="s">
        <v>605</v>
      </c>
      <c r="C68" s="62" t="s">
        <v>606</v>
      </c>
      <c r="D68" s="62" t="s">
        <v>607</v>
      </c>
      <c r="E68" s="62" t="s">
        <v>456</v>
      </c>
      <c r="F68" s="60" t="s">
        <v>18</v>
      </c>
      <c r="G68" s="69">
        <v>20</v>
      </c>
      <c r="H68" s="67">
        <v>2</v>
      </c>
      <c r="I68" s="67">
        <v>4</v>
      </c>
      <c r="J68" s="60"/>
      <c r="K68" s="60" t="s">
        <v>19</v>
      </c>
      <c r="L68" s="145"/>
      <c r="M68" s="167">
        <f t="shared" si="0"/>
        <v>0</v>
      </c>
      <c r="N68" s="313"/>
      <c r="O68" s="314"/>
      <c r="P68" s="160"/>
      <c r="Q68" s="196">
        <f t="shared" si="1"/>
        <v>0</v>
      </c>
    </row>
    <row r="69" spans="1:17">
      <c r="A69" s="61">
        <v>411334017600</v>
      </c>
      <c r="B69" s="62" t="s">
        <v>531</v>
      </c>
      <c r="C69" s="62" t="s">
        <v>532</v>
      </c>
      <c r="D69" s="62" t="s">
        <v>608</v>
      </c>
      <c r="E69" s="62" t="s">
        <v>456</v>
      </c>
      <c r="F69" s="60" t="s">
        <v>18</v>
      </c>
      <c r="G69" s="69">
        <v>4</v>
      </c>
      <c r="H69" s="67">
        <v>1</v>
      </c>
      <c r="I69" s="67">
        <v>2</v>
      </c>
      <c r="J69" s="60"/>
      <c r="K69" s="60" t="s">
        <v>19</v>
      </c>
      <c r="L69" s="145"/>
      <c r="M69" s="167">
        <f t="shared" si="0"/>
        <v>0</v>
      </c>
      <c r="N69" s="313"/>
      <c r="O69" s="314"/>
      <c r="P69" s="160"/>
      <c r="Q69" s="196">
        <f t="shared" si="1"/>
        <v>0</v>
      </c>
    </row>
    <row r="70" spans="1:17">
      <c r="A70" s="61">
        <v>411331163000</v>
      </c>
      <c r="B70" s="62" t="s">
        <v>609</v>
      </c>
      <c r="C70" s="62" t="s">
        <v>610</v>
      </c>
      <c r="D70" s="62" t="s">
        <v>611</v>
      </c>
      <c r="E70" s="62" t="s">
        <v>612</v>
      </c>
      <c r="F70" s="60" t="s">
        <v>18</v>
      </c>
      <c r="G70" s="69">
        <v>20</v>
      </c>
      <c r="H70" s="67">
        <v>2</v>
      </c>
      <c r="I70" s="67">
        <v>4</v>
      </c>
      <c r="J70" s="60" t="s">
        <v>85</v>
      </c>
      <c r="K70" s="60" t="s">
        <v>19</v>
      </c>
      <c r="L70" s="145"/>
      <c r="M70" s="167">
        <f t="shared" si="0"/>
        <v>0</v>
      </c>
      <c r="N70" s="313"/>
      <c r="O70" s="314"/>
      <c r="P70" s="160"/>
      <c r="Q70" s="196">
        <f t="shared" si="1"/>
        <v>0</v>
      </c>
    </row>
    <row r="71" spans="1:17">
      <c r="A71" s="61">
        <v>411113004600</v>
      </c>
      <c r="B71" s="62" t="s">
        <v>613</v>
      </c>
      <c r="C71" s="62" t="s">
        <v>614</v>
      </c>
      <c r="D71" s="62" t="s">
        <v>615</v>
      </c>
      <c r="E71" s="62"/>
      <c r="F71" s="60" t="s">
        <v>18</v>
      </c>
      <c r="G71" s="69">
        <v>18</v>
      </c>
      <c r="H71" s="67" t="s">
        <v>29</v>
      </c>
      <c r="I71" s="67" t="s">
        <v>29</v>
      </c>
      <c r="J71" s="60"/>
      <c r="K71" s="60"/>
      <c r="L71" s="145"/>
      <c r="M71" s="167">
        <f t="shared" si="0"/>
        <v>0</v>
      </c>
      <c r="N71" s="313"/>
      <c r="O71" s="314"/>
      <c r="P71" s="160"/>
      <c r="Q71" s="196">
        <f t="shared" si="1"/>
        <v>0</v>
      </c>
    </row>
    <row r="72" spans="1:17">
      <c r="A72" s="61">
        <v>411557036900</v>
      </c>
      <c r="B72" s="62" t="s">
        <v>617</v>
      </c>
      <c r="C72" s="62" t="s">
        <v>618</v>
      </c>
      <c r="D72" s="62" t="s">
        <v>619</v>
      </c>
      <c r="E72" s="62" t="s">
        <v>616</v>
      </c>
      <c r="F72" s="60" t="s">
        <v>18</v>
      </c>
      <c r="G72" s="69">
        <v>4</v>
      </c>
      <c r="H72" s="67" t="s">
        <v>29</v>
      </c>
      <c r="I72" s="67" t="s">
        <v>29</v>
      </c>
      <c r="J72" s="60"/>
      <c r="K72" s="60"/>
      <c r="L72" s="145"/>
      <c r="M72" s="167">
        <f t="shared" ref="M72:M132" si="2">G72*L72</f>
        <v>0</v>
      </c>
      <c r="N72" s="313"/>
      <c r="O72" s="314"/>
      <c r="P72" s="160"/>
      <c r="Q72" s="196">
        <f t="shared" ref="Q72:Q135" si="3">G72*P72</f>
        <v>0</v>
      </c>
    </row>
    <row r="73" spans="1:17" s="144" customFormat="1">
      <c r="A73" s="61">
        <v>411557026100</v>
      </c>
      <c r="B73" s="62" t="s">
        <v>620</v>
      </c>
      <c r="C73" s="62" t="s">
        <v>621</v>
      </c>
      <c r="D73" s="62" t="s">
        <v>1857</v>
      </c>
      <c r="E73" s="62" t="s">
        <v>34</v>
      </c>
      <c r="F73" s="60" t="s">
        <v>18</v>
      </c>
      <c r="G73" s="69">
        <v>10</v>
      </c>
      <c r="H73" s="67">
        <v>1</v>
      </c>
      <c r="I73" s="67">
        <v>2</v>
      </c>
      <c r="J73" s="60"/>
      <c r="K73" s="60" t="s">
        <v>19</v>
      </c>
      <c r="L73" s="145"/>
      <c r="M73" s="167">
        <f t="shared" si="2"/>
        <v>0</v>
      </c>
      <c r="N73" s="323"/>
      <c r="O73" s="314"/>
      <c r="P73" s="160"/>
      <c r="Q73" s="196">
        <f t="shared" si="3"/>
        <v>0</v>
      </c>
    </row>
    <row r="74" spans="1:17">
      <c r="A74" s="61">
        <v>411111668000</v>
      </c>
      <c r="B74" s="62" t="s">
        <v>623</v>
      </c>
      <c r="C74" s="62" t="s">
        <v>624</v>
      </c>
      <c r="D74" s="62" t="s">
        <v>625</v>
      </c>
      <c r="E74" s="62" t="s">
        <v>34</v>
      </c>
      <c r="F74" s="60" t="s">
        <v>18</v>
      </c>
      <c r="G74" s="69">
        <v>10</v>
      </c>
      <c r="H74" s="67">
        <v>2</v>
      </c>
      <c r="I74" s="67">
        <v>4</v>
      </c>
      <c r="J74" s="60"/>
      <c r="K74" s="60" t="s">
        <v>19</v>
      </c>
      <c r="L74" s="145"/>
      <c r="M74" s="167">
        <f t="shared" si="2"/>
        <v>0</v>
      </c>
      <c r="N74" s="313"/>
      <c r="O74" s="314"/>
      <c r="P74" s="160"/>
      <c r="Q74" s="196">
        <f t="shared" si="3"/>
        <v>0</v>
      </c>
    </row>
    <row r="75" spans="1:17">
      <c r="A75" s="61">
        <v>411387013900</v>
      </c>
      <c r="B75" s="62" t="s">
        <v>626</v>
      </c>
      <c r="C75" s="62" t="s">
        <v>627</v>
      </c>
      <c r="D75" s="62" t="s">
        <v>628</v>
      </c>
      <c r="E75" s="62" t="s">
        <v>34</v>
      </c>
      <c r="F75" s="60" t="s">
        <v>18</v>
      </c>
      <c r="G75" s="69">
        <v>180</v>
      </c>
      <c r="H75" s="67">
        <v>4</v>
      </c>
      <c r="I75" s="67">
        <v>8</v>
      </c>
      <c r="J75" s="60"/>
      <c r="K75" s="60" t="s">
        <v>19</v>
      </c>
      <c r="L75" s="145"/>
      <c r="M75" s="167">
        <f t="shared" si="2"/>
        <v>0</v>
      </c>
      <c r="N75" s="313"/>
      <c r="O75" s="314"/>
      <c r="P75" s="160"/>
      <c r="Q75" s="196">
        <f t="shared" si="3"/>
        <v>0</v>
      </c>
    </row>
    <row r="76" spans="1:17">
      <c r="A76" s="61">
        <v>411113056200</v>
      </c>
      <c r="B76" s="62" t="s">
        <v>629</v>
      </c>
      <c r="C76" s="62" t="s">
        <v>630</v>
      </c>
      <c r="D76" s="62" t="s">
        <v>631</v>
      </c>
      <c r="E76" s="62" t="s">
        <v>34</v>
      </c>
      <c r="F76" s="60" t="s">
        <v>18</v>
      </c>
      <c r="G76" s="69">
        <v>40</v>
      </c>
      <c r="H76" s="67">
        <v>3</v>
      </c>
      <c r="I76" s="67">
        <v>5</v>
      </c>
      <c r="J76" s="60"/>
      <c r="K76" s="60" t="s">
        <v>19</v>
      </c>
      <c r="L76" s="145"/>
      <c r="M76" s="167">
        <f t="shared" si="2"/>
        <v>0</v>
      </c>
      <c r="N76" s="313"/>
      <c r="O76" s="314"/>
      <c r="P76" s="160"/>
      <c r="Q76" s="196">
        <f t="shared" si="3"/>
        <v>0</v>
      </c>
    </row>
    <row r="77" spans="1:17">
      <c r="A77" s="61">
        <v>411111666400</v>
      </c>
      <c r="B77" s="62" t="s">
        <v>632</v>
      </c>
      <c r="C77" s="62" t="s">
        <v>633</v>
      </c>
      <c r="D77" s="62" t="s">
        <v>634</v>
      </c>
      <c r="E77" s="62" t="s">
        <v>34</v>
      </c>
      <c r="F77" s="60" t="s">
        <v>18</v>
      </c>
      <c r="G77" s="69">
        <v>40</v>
      </c>
      <c r="H77" s="67">
        <v>3</v>
      </c>
      <c r="I77" s="67">
        <v>6</v>
      </c>
      <c r="J77" s="60" t="s">
        <v>85</v>
      </c>
      <c r="K77" s="60" t="s">
        <v>19</v>
      </c>
      <c r="L77" s="145"/>
      <c r="M77" s="167">
        <f t="shared" si="2"/>
        <v>0</v>
      </c>
      <c r="N77" s="313"/>
      <c r="O77" s="314"/>
      <c r="P77" s="160"/>
      <c r="Q77" s="196">
        <f t="shared" si="3"/>
        <v>0</v>
      </c>
    </row>
    <row r="78" spans="1:17">
      <c r="A78" s="61">
        <v>411111675000</v>
      </c>
      <c r="B78" s="62" t="s">
        <v>635</v>
      </c>
      <c r="C78" s="62" t="s">
        <v>636</v>
      </c>
      <c r="D78" s="62" t="s">
        <v>637</v>
      </c>
      <c r="E78" s="62" t="s">
        <v>34</v>
      </c>
      <c r="F78" s="60" t="s">
        <v>18</v>
      </c>
      <c r="G78" s="69">
        <v>50</v>
      </c>
      <c r="H78" s="67">
        <v>4</v>
      </c>
      <c r="I78" s="67">
        <v>8</v>
      </c>
      <c r="J78" s="60"/>
      <c r="K78" s="60" t="s">
        <v>19</v>
      </c>
      <c r="L78" s="145"/>
      <c r="M78" s="167">
        <f t="shared" si="2"/>
        <v>0</v>
      </c>
      <c r="N78" s="313"/>
      <c r="O78" s="314"/>
      <c r="P78" s="160"/>
      <c r="Q78" s="196">
        <f t="shared" si="3"/>
        <v>0</v>
      </c>
    </row>
    <row r="79" spans="1:17">
      <c r="A79" s="61">
        <v>411111635400</v>
      </c>
      <c r="B79" s="62" t="s">
        <v>638</v>
      </c>
      <c r="C79" s="62" t="s">
        <v>639</v>
      </c>
      <c r="D79" s="62" t="s">
        <v>640</v>
      </c>
      <c r="E79" s="62" t="s">
        <v>34</v>
      </c>
      <c r="F79" s="60" t="s">
        <v>18</v>
      </c>
      <c r="G79" s="69">
        <v>20</v>
      </c>
      <c r="H79" s="67">
        <v>3</v>
      </c>
      <c r="I79" s="67">
        <v>6</v>
      </c>
      <c r="J79" s="60" t="s">
        <v>85</v>
      </c>
      <c r="K79" s="60" t="s">
        <v>19</v>
      </c>
      <c r="L79" s="145"/>
      <c r="M79" s="167">
        <f t="shared" si="2"/>
        <v>0</v>
      </c>
      <c r="N79" s="313"/>
      <c r="O79" s="314"/>
      <c r="P79" s="160"/>
      <c r="Q79" s="196">
        <f t="shared" si="3"/>
        <v>0</v>
      </c>
    </row>
    <row r="80" spans="1:17">
      <c r="A80" s="61">
        <v>411111636100</v>
      </c>
      <c r="B80" s="62" t="s">
        <v>641</v>
      </c>
      <c r="C80" s="62" t="s">
        <v>642</v>
      </c>
      <c r="D80" s="62" t="s">
        <v>643</v>
      </c>
      <c r="E80" s="62" t="s">
        <v>34</v>
      </c>
      <c r="F80" s="60" t="s">
        <v>18</v>
      </c>
      <c r="G80" s="69">
        <v>30</v>
      </c>
      <c r="H80" s="67">
        <v>3</v>
      </c>
      <c r="I80" s="67">
        <v>6</v>
      </c>
      <c r="J80" s="60"/>
      <c r="K80" s="60" t="s">
        <v>19</v>
      </c>
      <c r="L80" s="145"/>
      <c r="M80" s="167">
        <f t="shared" si="2"/>
        <v>0</v>
      </c>
      <c r="N80" s="313"/>
      <c r="O80" s="314"/>
      <c r="P80" s="160"/>
      <c r="Q80" s="196">
        <f t="shared" si="3"/>
        <v>0</v>
      </c>
    </row>
    <row r="81" spans="1:17">
      <c r="A81" s="61">
        <v>411111666000</v>
      </c>
      <c r="B81" s="62" t="s">
        <v>644</v>
      </c>
      <c r="C81" s="62" t="s">
        <v>645</v>
      </c>
      <c r="D81" s="62" t="s">
        <v>646</v>
      </c>
      <c r="E81" s="62" t="s">
        <v>34</v>
      </c>
      <c r="F81" s="60" t="s">
        <v>18</v>
      </c>
      <c r="G81" s="69">
        <v>194</v>
      </c>
      <c r="H81" s="67">
        <v>3</v>
      </c>
      <c r="I81" s="67">
        <v>6</v>
      </c>
      <c r="J81" s="60" t="s">
        <v>85</v>
      </c>
      <c r="K81" s="60" t="s">
        <v>19</v>
      </c>
      <c r="L81" s="145"/>
      <c r="M81" s="167">
        <f t="shared" si="2"/>
        <v>0</v>
      </c>
      <c r="N81" s="313"/>
      <c r="O81" s="314"/>
      <c r="P81" s="160"/>
      <c r="Q81" s="196">
        <f t="shared" si="3"/>
        <v>0</v>
      </c>
    </row>
    <row r="82" spans="1:17">
      <c r="A82" s="61">
        <v>411111608900</v>
      </c>
      <c r="B82" s="62" t="s">
        <v>647</v>
      </c>
      <c r="C82" s="62" t="s">
        <v>648</v>
      </c>
      <c r="D82" s="62" t="s">
        <v>649</v>
      </c>
      <c r="E82" s="62" t="s">
        <v>34</v>
      </c>
      <c r="F82" s="60" t="s">
        <v>18</v>
      </c>
      <c r="G82" s="69">
        <v>44</v>
      </c>
      <c r="H82" s="67">
        <v>2</v>
      </c>
      <c r="I82" s="67">
        <v>5</v>
      </c>
      <c r="J82" s="60"/>
      <c r="K82" s="60" t="s">
        <v>19</v>
      </c>
      <c r="L82" s="145"/>
      <c r="M82" s="167">
        <f t="shared" si="2"/>
        <v>0</v>
      </c>
      <c r="N82" s="313"/>
      <c r="O82" s="314"/>
      <c r="P82" s="160"/>
      <c r="Q82" s="196">
        <f t="shared" si="3"/>
        <v>0</v>
      </c>
    </row>
    <row r="83" spans="1:17">
      <c r="A83" s="61">
        <v>411111659800</v>
      </c>
      <c r="B83" s="62" t="s">
        <v>626</v>
      </c>
      <c r="C83" s="62" t="s">
        <v>651</v>
      </c>
      <c r="D83" s="62" t="s">
        <v>652</v>
      </c>
      <c r="E83" s="62" t="s">
        <v>34</v>
      </c>
      <c r="F83" s="60" t="s">
        <v>18</v>
      </c>
      <c r="G83" s="69">
        <v>224</v>
      </c>
      <c r="H83" s="67">
        <v>5</v>
      </c>
      <c r="I83" s="67">
        <v>10</v>
      </c>
      <c r="J83" s="60" t="s">
        <v>85</v>
      </c>
      <c r="K83" s="60" t="s">
        <v>19</v>
      </c>
      <c r="L83" s="145"/>
      <c r="M83" s="167">
        <f t="shared" si="2"/>
        <v>0</v>
      </c>
      <c r="N83" s="313"/>
      <c r="O83" s="314"/>
      <c r="P83" s="160"/>
      <c r="Q83" s="196">
        <f t="shared" si="3"/>
        <v>0</v>
      </c>
    </row>
    <row r="84" spans="1:17">
      <c r="A84" s="61">
        <v>411111634700</v>
      </c>
      <c r="B84" s="62" t="s">
        <v>653</v>
      </c>
      <c r="C84" s="62" t="s">
        <v>654</v>
      </c>
      <c r="D84" s="62" t="s">
        <v>655</v>
      </c>
      <c r="E84" s="62" t="s">
        <v>34</v>
      </c>
      <c r="F84" s="60" t="s">
        <v>18</v>
      </c>
      <c r="G84" s="69">
        <v>398</v>
      </c>
      <c r="H84" s="67">
        <v>10</v>
      </c>
      <c r="I84" s="67">
        <v>16</v>
      </c>
      <c r="J84" s="60" t="s">
        <v>85</v>
      </c>
      <c r="K84" s="60" t="s">
        <v>19</v>
      </c>
      <c r="L84" s="145"/>
      <c r="M84" s="167">
        <f t="shared" si="2"/>
        <v>0</v>
      </c>
      <c r="N84" s="313"/>
      <c r="O84" s="314"/>
      <c r="P84" s="160"/>
      <c r="Q84" s="196">
        <f t="shared" si="3"/>
        <v>0</v>
      </c>
    </row>
    <row r="85" spans="1:17">
      <c r="A85" s="61">
        <v>411111635700</v>
      </c>
      <c r="B85" s="62" t="s">
        <v>656</v>
      </c>
      <c r="C85" s="62" t="s">
        <v>657</v>
      </c>
      <c r="D85" s="62" t="s">
        <v>658</v>
      </c>
      <c r="E85" s="62" t="s">
        <v>34</v>
      </c>
      <c r="F85" s="60" t="s">
        <v>18</v>
      </c>
      <c r="G85" s="69">
        <v>40</v>
      </c>
      <c r="H85" s="67">
        <v>2</v>
      </c>
      <c r="I85" s="67">
        <v>4</v>
      </c>
      <c r="J85" s="60"/>
      <c r="K85" s="60" t="s">
        <v>19</v>
      </c>
      <c r="L85" s="145"/>
      <c r="M85" s="167">
        <f t="shared" si="2"/>
        <v>0</v>
      </c>
      <c r="N85" s="313"/>
      <c r="O85" s="314"/>
      <c r="P85" s="160"/>
      <c r="Q85" s="196">
        <f t="shared" si="3"/>
        <v>0</v>
      </c>
    </row>
    <row r="86" spans="1:17">
      <c r="A86" s="61">
        <v>411111170300</v>
      </c>
      <c r="B86" s="62" t="s">
        <v>659</v>
      </c>
      <c r="C86" s="62" t="s">
        <v>660</v>
      </c>
      <c r="D86" s="62" t="s">
        <v>661</v>
      </c>
      <c r="E86" s="62" t="s">
        <v>34</v>
      </c>
      <c r="F86" s="60" t="s">
        <v>18</v>
      </c>
      <c r="G86" s="69">
        <v>154</v>
      </c>
      <c r="H86" s="67">
        <v>4</v>
      </c>
      <c r="I86" s="67">
        <v>8</v>
      </c>
      <c r="J86" s="60" t="s">
        <v>85</v>
      </c>
      <c r="K86" s="60" t="s">
        <v>19</v>
      </c>
      <c r="L86" s="145"/>
      <c r="M86" s="167">
        <f t="shared" si="2"/>
        <v>0</v>
      </c>
      <c r="N86" s="313"/>
      <c r="O86" s="314"/>
      <c r="P86" s="160"/>
      <c r="Q86" s="196">
        <f t="shared" si="3"/>
        <v>0</v>
      </c>
    </row>
    <row r="87" spans="1:17">
      <c r="A87" s="61">
        <v>411111661900</v>
      </c>
      <c r="B87" s="62" t="s">
        <v>662</v>
      </c>
      <c r="C87" s="62" t="s">
        <v>663</v>
      </c>
      <c r="D87" s="62" t="s">
        <v>664</v>
      </c>
      <c r="E87" s="62" t="s">
        <v>34</v>
      </c>
      <c r="F87" s="60" t="s">
        <v>18</v>
      </c>
      <c r="G87" s="69">
        <v>184</v>
      </c>
      <c r="H87" s="67">
        <v>3</v>
      </c>
      <c r="I87" s="67">
        <v>6</v>
      </c>
      <c r="J87" s="60"/>
      <c r="K87" s="60" t="s">
        <v>19</v>
      </c>
      <c r="L87" s="145"/>
      <c r="M87" s="167">
        <f t="shared" si="2"/>
        <v>0</v>
      </c>
      <c r="N87" s="313"/>
      <c r="O87" s="314"/>
      <c r="P87" s="160"/>
      <c r="Q87" s="196">
        <f t="shared" si="3"/>
        <v>0</v>
      </c>
    </row>
    <row r="88" spans="1:17">
      <c r="A88" s="61">
        <v>411111635500</v>
      </c>
      <c r="B88" s="62" t="s">
        <v>665</v>
      </c>
      <c r="C88" s="62" t="s">
        <v>666</v>
      </c>
      <c r="D88" s="62" t="s">
        <v>667</v>
      </c>
      <c r="E88" s="62" t="s">
        <v>34</v>
      </c>
      <c r="F88" s="60" t="s">
        <v>18</v>
      </c>
      <c r="G88" s="69">
        <v>50</v>
      </c>
      <c r="H88" s="67">
        <v>2</v>
      </c>
      <c r="I88" s="67">
        <v>4</v>
      </c>
      <c r="J88" s="60" t="s">
        <v>85</v>
      </c>
      <c r="K88" s="60" t="s">
        <v>19</v>
      </c>
      <c r="L88" s="145"/>
      <c r="M88" s="167">
        <f t="shared" si="2"/>
        <v>0</v>
      </c>
      <c r="N88" s="313"/>
      <c r="O88" s="314"/>
      <c r="P88" s="160"/>
      <c r="Q88" s="196">
        <f t="shared" si="3"/>
        <v>0</v>
      </c>
    </row>
    <row r="89" spans="1:17">
      <c r="A89" s="61">
        <v>411111636500</v>
      </c>
      <c r="B89" s="62" t="s">
        <v>668</v>
      </c>
      <c r="C89" s="62" t="s">
        <v>669</v>
      </c>
      <c r="D89" s="62" t="s">
        <v>670</v>
      </c>
      <c r="E89" s="62" t="s">
        <v>34</v>
      </c>
      <c r="F89" s="60" t="s">
        <v>18</v>
      </c>
      <c r="G89" s="69">
        <v>142</v>
      </c>
      <c r="H89" s="67">
        <v>4</v>
      </c>
      <c r="I89" s="67">
        <v>8</v>
      </c>
      <c r="J89" s="60"/>
      <c r="K89" s="60" t="s">
        <v>19</v>
      </c>
      <c r="L89" s="145"/>
      <c r="M89" s="167">
        <f t="shared" si="2"/>
        <v>0</v>
      </c>
      <c r="N89" s="313"/>
      <c r="O89" s="314"/>
      <c r="P89" s="160"/>
      <c r="Q89" s="196">
        <f t="shared" si="3"/>
        <v>0</v>
      </c>
    </row>
    <row r="90" spans="1:17">
      <c r="A90" s="61">
        <v>411111636000</v>
      </c>
      <c r="B90" s="62" t="s">
        <v>623</v>
      </c>
      <c r="C90" s="62" t="s">
        <v>671</v>
      </c>
      <c r="D90" s="62" t="s">
        <v>672</v>
      </c>
      <c r="E90" s="62" t="s">
        <v>34</v>
      </c>
      <c r="F90" s="60" t="s">
        <v>18</v>
      </c>
      <c r="G90" s="69">
        <v>290</v>
      </c>
      <c r="H90" s="67">
        <v>7</v>
      </c>
      <c r="I90" s="67">
        <v>14</v>
      </c>
      <c r="J90" s="60"/>
      <c r="K90" s="60" t="s">
        <v>19</v>
      </c>
      <c r="L90" s="145"/>
      <c r="M90" s="167">
        <f t="shared" si="2"/>
        <v>0</v>
      </c>
      <c r="N90" s="313"/>
      <c r="O90" s="314"/>
      <c r="P90" s="160"/>
      <c r="Q90" s="196">
        <f t="shared" si="3"/>
        <v>0</v>
      </c>
    </row>
    <row r="91" spans="1:17">
      <c r="A91" s="61">
        <v>411111661000</v>
      </c>
      <c r="B91" s="62" t="s">
        <v>673</v>
      </c>
      <c r="C91" s="62" t="s">
        <v>674</v>
      </c>
      <c r="D91" s="62" t="s">
        <v>675</v>
      </c>
      <c r="E91" s="62" t="s">
        <v>34</v>
      </c>
      <c r="F91" s="60" t="s">
        <v>18</v>
      </c>
      <c r="G91" s="69">
        <v>92</v>
      </c>
      <c r="H91" s="67">
        <v>3</v>
      </c>
      <c r="I91" s="67">
        <v>5</v>
      </c>
      <c r="J91" s="60" t="s">
        <v>85</v>
      </c>
      <c r="K91" s="60" t="s">
        <v>19</v>
      </c>
      <c r="L91" s="145"/>
      <c r="M91" s="167">
        <f t="shared" si="2"/>
        <v>0</v>
      </c>
      <c r="N91" s="313"/>
      <c r="O91" s="314"/>
      <c r="P91" s="160"/>
      <c r="Q91" s="196">
        <f t="shared" si="3"/>
        <v>0</v>
      </c>
    </row>
    <row r="92" spans="1:17">
      <c r="A92" s="61">
        <v>411111660300</v>
      </c>
      <c r="B92" s="62" t="s">
        <v>644</v>
      </c>
      <c r="C92" s="62" t="s">
        <v>676</v>
      </c>
      <c r="D92" s="62" t="s">
        <v>677</v>
      </c>
      <c r="E92" s="62" t="s">
        <v>34</v>
      </c>
      <c r="F92" s="60" t="s">
        <v>18</v>
      </c>
      <c r="G92" s="69">
        <v>172</v>
      </c>
      <c r="H92" s="67">
        <v>3</v>
      </c>
      <c r="I92" s="67">
        <v>6</v>
      </c>
      <c r="J92" s="60" t="s">
        <v>85</v>
      </c>
      <c r="K92" s="60" t="s">
        <v>19</v>
      </c>
      <c r="L92" s="145"/>
      <c r="M92" s="167">
        <f t="shared" si="2"/>
        <v>0</v>
      </c>
      <c r="N92" s="313"/>
      <c r="O92" s="314"/>
      <c r="P92" s="160"/>
      <c r="Q92" s="196">
        <f t="shared" si="3"/>
        <v>0</v>
      </c>
    </row>
    <row r="93" spans="1:17">
      <c r="A93" s="61">
        <v>411111635300</v>
      </c>
      <c r="B93" s="62" t="s">
        <v>673</v>
      </c>
      <c r="C93" s="62" t="s">
        <v>678</v>
      </c>
      <c r="D93" s="62" t="s">
        <v>679</v>
      </c>
      <c r="E93" s="62" t="s">
        <v>34</v>
      </c>
      <c r="F93" s="60" t="s">
        <v>18</v>
      </c>
      <c r="G93" s="69">
        <v>70</v>
      </c>
      <c r="H93" s="67">
        <v>2</v>
      </c>
      <c r="I93" s="67">
        <v>4</v>
      </c>
      <c r="J93" s="60" t="s">
        <v>85</v>
      </c>
      <c r="K93" s="60" t="s">
        <v>19</v>
      </c>
      <c r="L93" s="145"/>
      <c r="M93" s="167">
        <f t="shared" si="2"/>
        <v>0</v>
      </c>
      <c r="N93" s="313"/>
      <c r="O93" s="314"/>
      <c r="P93" s="160"/>
      <c r="Q93" s="196">
        <f t="shared" si="3"/>
        <v>0</v>
      </c>
    </row>
    <row r="94" spans="1:17">
      <c r="A94" s="61">
        <v>411111633600</v>
      </c>
      <c r="B94" s="62" t="s">
        <v>680</v>
      </c>
      <c r="C94" s="62" t="s">
        <v>681</v>
      </c>
      <c r="D94" s="62" t="s">
        <v>682</v>
      </c>
      <c r="E94" s="62" t="s">
        <v>34</v>
      </c>
      <c r="F94" s="60" t="s">
        <v>18</v>
      </c>
      <c r="G94" s="69">
        <v>344</v>
      </c>
      <c r="H94" s="67">
        <v>3</v>
      </c>
      <c r="I94" s="67">
        <v>6</v>
      </c>
      <c r="J94" s="60" t="s">
        <v>85</v>
      </c>
      <c r="K94" s="60" t="s">
        <v>19</v>
      </c>
      <c r="L94" s="145"/>
      <c r="M94" s="167">
        <f t="shared" si="2"/>
        <v>0</v>
      </c>
      <c r="N94" s="313"/>
      <c r="O94" s="314"/>
      <c r="P94" s="160"/>
      <c r="Q94" s="196">
        <f t="shared" si="3"/>
        <v>0</v>
      </c>
    </row>
    <row r="95" spans="1:17">
      <c r="A95" s="61">
        <v>411111636200</v>
      </c>
      <c r="B95" s="62" t="s">
        <v>683</v>
      </c>
      <c r="C95" s="62" t="s">
        <v>684</v>
      </c>
      <c r="D95" s="62" t="s">
        <v>685</v>
      </c>
      <c r="E95" s="62" t="s">
        <v>34</v>
      </c>
      <c r="F95" s="60" t="s">
        <v>18</v>
      </c>
      <c r="G95" s="69">
        <v>62</v>
      </c>
      <c r="H95" s="67">
        <v>3</v>
      </c>
      <c r="I95" s="67">
        <v>6</v>
      </c>
      <c r="J95" s="60"/>
      <c r="K95" s="60" t="s">
        <v>19</v>
      </c>
      <c r="L95" s="145"/>
      <c r="M95" s="167">
        <f t="shared" si="2"/>
        <v>0</v>
      </c>
      <c r="N95" s="313"/>
      <c r="O95" s="314"/>
      <c r="P95" s="160"/>
      <c r="Q95" s="196">
        <f t="shared" si="3"/>
        <v>0</v>
      </c>
    </row>
    <row r="96" spans="1:17">
      <c r="A96" s="61">
        <v>411111659600</v>
      </c>
      <c r="B96" s="62" t="s">
        <v>686</v>
      </c>
      <c r="C96" s="62" t="s">
        <v>687</v>
      </c>
      <c r="D96" s="62" t="s">
        <v>688</v>
      </c>
      <c r="E96" s="62" t="s">
        <v>34</v>
      </c>
      <c r="F96" s="60" t="s">
        <v>18</v>
      </c>
      <c r="G96" s="69">
        <v>180</v>
      </c>
      <c r="H96" s="67">
        <v>4</v>
      </c>
      <c r="I96" s="67">
        <v>8</v>
      </c>
      <c r="J96" s="60" t="s">
        <v>85</v>
      </c>
      <c r="K96" s="60" t="s">
        <v>19</v>
      </c>
      <c r="L96" s="145"/>
      <c r="M96" s="167">
        <f t="shared" si="2"/>
        <v>0</v>
      </c>
      <c r="N96" s="313"/>
      <c r="O96" s="314"/>
      <c r="P96" s="160"/>
      <c r="Q96" s="196">
        <f t="shared" si="3"/>
        <v>0</v>
      </c>
    </row>
    <row r="97" spans="1:17">
      <c r="A97" s="61">
        <v>411111635200</v>
      </c>
      <c r="B97" s="62" t="s">
        <v>689</v>
      </c>
      <c r="C97" s="62" t="s">
        <v>690</v>
      </c>
      <c r="D97" s="62" t="s">
        <v>691</v>
      </c>
      <c r="E97" s="62" t="s">
        <v>34</v>
      </c>
      <c r="F97" s="60" t="s">
        <v>18</v>
      </c>
      <c r="G97" s="69">
        <v>112</v>
      </c>
      <c r="H97" s="67">
        <v>3</v>
      </c>
      <c r="I97" s="67">
        <v>5</v>
      </c>
      <c r="J97" s="60"/>
      <c r="K97" s="60" t="s">
        <v>19</v>
      </c>
      <c r="L97" s="145"/>
      <c r="M97" s="167">
        <f t="shared" si="2"/>
        <v>0</v>
      </c>
      <c r="N97" s="313"/>
      <c r="O97" s="314"/>
      <c r="P97" s="160"/>
      <c r="Q97" s="196">
        <f t="shared" si="3"/>
        <v>0</v>
      </c>
    </row>
    <row r="98" spans="1:17">
      <c r="A98" s="61">
        <v>411111660700</v>
      </c>
      <c r="B98" s="62" t="s">
        <v>692</v>
      </c>
      <c r="C98" s="62" t="s">
        <v>693</v>
      </c>
      <c r="D98" s="62" t="s">
        <v>694</v>
      </c>
      <c r="E98" s="62" t="s">
        <v>34</v>
      </c>
      <c r="F98" s="60" t="s">
        <v>18</v>
      </c>
      <c r="G98" s="69">
        <v>54</v>
      </c>
      <c r="H98" s="67">
        <v>2</v>
      </c>
      <c r="I98" s="67">
        <v>4</v>
      </c>
      <c r="J98" s="60"/>
      <c r="K98" s="60" t="s">
        <v>19</v>
      </c>
      <c r="L98" s="145"/>
      <c r="M98" s="167">
        <f t="shared" si="2"/>
        <v>0</v>
      </c>
      <c r="N98" s="313"/>
      <c r="O98" s="314"/>
      <c r="P98" s="160"/>
      <c r="Q98" s="196">
        <f t="shared" si="3"/>
        <v>0</v>
      </c>
    </row>
    <row r="99" spans="1:17">
      <c r="A99" s="61">
        <v>411111634400</v>
      </c>
      <c r="B99" s="62" t="s">
        <v>626</v>
      </c>
      <c r="C99" s="62" t="s">
        <v>695</v>
      </c>
      <c r="D99" s="62" t="s">
        <v>696</v>
      </c>
      <c r="E99" s="62" t="s">
        <v>34</v>
      </c>
      <c r="F99" s="60" t="s">
        <v>18</v>
      </c>
      <c r="G99" s="69">
        <v>76</v>
      </c>
      <c r="H99" s="67">
        <v>3</v>
      </c>
      <c r="I99" s="67">
        <v>6</v>
      </c>
      <c r="J99" s="60" t="s">
        <v>85</v>
      </c>
      <c r="K99" s="60" t="s">
        <v>19</v>
      </c>
      <c r="L99" s="145"/>
      <c r="M99" s="167">
        <f t="shared" si="2"/>
        <v>0</v>
      </c>
      <c r="N99" s="313"/>
      <c r="O99" s="314"/>
      <c r="P99" s="160"/>
      <c r="Q99" s="196">
        <f t="shared" si="3"/>
        <v>0</v>
      </c>
    </row>
    <row r="100" spans="1:17">
      <c r="A100" s="61">
        <v>411111634900</v>
      </c>
      <c r="B100" s="62" t="s">
        <v>692</v>
      </c>
      <c r="C100" s="62" t="s">
        <v>697</v>
      </c>
      <c r="D100" s="62" t="s">
        <v>698</v>
      </c>
      <c r="E100" s="62" t="s">
        <v>34</v>
      </c>
      <c r="F100" s="60" t="s">
        <v>18</v>
      </c>
      <c r="G100" s="69">
        <v>96</v>
      </c>
      <c r="H100" s="67">
        <v>2</v>
      </c>
      <c r="I100" s="67">
        <v>4</v>
      </c>
      <c r="J100" s="60" t="s">
        <v>85</v>
      </c>
      <c r="K100" s="60" t="s">
        <v>19</v>
      </c>
      <c r="L100" s="145"/>
      <c r="M100" s="167">
        <f t="shared" si="2"/>
        <v>0</v>
      </c>
      <c r="N100" s="313"/>
      <c r="O100" s="314"/>
      <c r="P100" s="160"/>
      <c r="Q100" s="196">
        <f t="shared" si="3"/>
        <v>0</v>
      </c>
    </row>
    <row r="101" spans="1:17">
      <c r="A101" s="61">
        <v>411111635900</v>
      </c>
      <c r="B101" s="62" t="s">
        <v>699</v>
      </c>
      <c r="C101" s="62" t="s">
        <v>700</v>
      </c>
      <c r="D101" s="62" t="s">
        <v>701</v>
      </c>
      <c r="E101" s="62" t="s">
        <v>34</v>
      </c>
      <c r="F101" s="60" t="s">
        <v>18</v>
      </c>
      <c r="G101" s="69">
        <v>50</v>
      </c>
      <c r="H101" s="67">
        <v>2</v>
      </c>
      <c r="I101" s="67">
        <v>4</v>
      </c>
      <c r="J101" s="60" t="s">
        <v>85</v>
      </c>
      <c r="K101" s="60" t="s">
        <v>19</v>
      </c>
      <c r="L101" s="145"/>
      <c r="M101" s="167">
        <f t="shared" si="2"/>
        <v>0</v>
      </c>
      <c r="N101" s="313"/>
      <c r="O101" s="314"/>
      <c r="P101" s="160"/>
      <c r="Q101" s="196">
        <f t="shared" si="3"/>
        <v>0</v>
      </c>
    </row>
    <row r="102" spans="1:17">
      <c r="A102" s="61">
        <v>411111661700</v>
      </c>
      <c r="B102" s="62" t="s">
        <v>699</v>
      </c>
      <c r="C102" s="62" t="s">
        <v>702</v>
      </c>
      <c r="D102" s="62" t="s">
        <v>703</v>
      </c>
      <c r="E102" s="62" t="s">
        <v>34</v>
      </c>
      <c r="F102" s="60" t="s">
        <v>18</v>
      </c>
      <c r="G102" s="69">
        <v>50</v>
      </c>
      <c r="H102" s="67">
        <v>3</v>
      </c>
      <c r="I102" s="67">
        <v>5</v>
      </c>
      <c r="J102" s="60" t="s">
        <v>85</v>
      </c>
      <c r="K102" s="60" t="s">
        <v>19</v>
      </c>
      <c r="L102" s="145"/>
      <c r="M102" s="167">
        <f t="shared" si="2"/>
        <v>0</v>
      </c>
      <c r="N102" s="313"/>
      <c r="O102" s="314"/>
      <c r="P102" s="160"/>
      <c r="Q102" s="196">
        <f t="shared" si="3"/>
        <v>0</v>
      </c>
    </row>
    <row r="103" spans="1:17">
      <c r="A103" s="61">
        <v>411111635000</v>
      </c>
      <c r="B103" s="62" t="s">
        <v>704</v>
      </c>
      <c r="C103" s="62" t="s">
        <v>705</v>
      </c>
      <c r="D103" s="62" t="s">
        <v>706</v>
      </c>
      <c r="E103" s="62" t="s">
        <v>34</v>
      </c>
      <c r="F103" s="60" t="s">
        <v>18</v>
      </c>
      <c r="G103" s="69">
        <v>146</v>
      </c>
      <c r="H103" s="67">
        <v>4</v>
      </c>
      <c r="I103" s="67">
        <v>8</v>
      </c>
      <c r="J103" s="60"/>
      <c r="K103" s="60" t="s">
        <v>19</v>
      </c>
      <c r="L103" s="145"/>
      <c r="M103" s="167">
        <f t="shared" si="2"/>
        <v>0</v>
      </c>
      <c r="N103" s="313"/>
      <c r="O103" s="314"/>
      <c r="P103" s="160"/>
      <c r="Q103" s="196">
        <f t="shared" si="3"/>
        <v>0</v>
      </c>
    </row>
    <row r="104" spans="1:17">
      <c r="A104" s="61">
        <v>411111661300</v>
      </c>
      <c r="B104" s="62" t="s">
        <v>665</v>
      </c>
      <c r="C104" s="62" t="s">
        <v>707</v>
      </c>
      <c r="D104" s="62" t="s">
        <v>708</v>
      </c>
      <c r="E104" s="62" t="s">
        <v>34</v>
      </c>
      <c r="F104" s="60" t="s">
        <v>18</v>
      </c>
      <c r="G104" s="69">
        <v>66</v>
      </c>
      <c r="H104" s="67">
        <v>2</v>
      </c>
      <c r="I104" s="67">
        <v>4</v>
      </c>
      <c r="J104" s="60"/>
      <c r="K104" s="60" t="s">
        <v>19</v>
      </c>
      <c r="L104" s="145"/>
      <c r="M104" s="167">
        <f t="shared" si="2"/>
        <v>0</v>
      </c>
      <c r="N104" s="313"/>
      <c r="O104" s="314"/>
      <c r="P104" s="160"/>
      <c r="Q104" s="196">
        <f t="shared" si="3"/>
        <v>0</v>
      </c>
    </row>
    <row r="105" spans="1:17">
      <c r="A105" s="61">
        <v>411111667900</v>
      </c>
      <c r="B105" s="62" t="s">
        <v>656</v>
      </c>
      <c r="C105" s="62" t="s">
        <v>709</v>
      </c>
      <c r="D105" s="62" t="s">
        <v>710</v>
      </c>
      <c r="E105" s="62" t="s">
        <v>34</v>
      </c>
      <c r="F105" s="60" t="s">
        <v>18</v>
      </c>
      <c r="G105" s="69">
        <v>202</v>
      </c>
      <c r="H105" s="67">
        <v>5</v>
      </c>
      <c r="I105" s="67">
        <v>10</v>
      </c>
      <c r="J105" s="60"/>
      <c r="K105" s="60" t="s">
        <v>19</v>
      </c>
      <c r="L105" s="145"/>
      <c r="M105" s="167">
        <f t="shared" si="2"/>
        <v>0</v>
      </c>
      <c r="N105" s="313"/>
      <c r="O105" s="314"/>
      <c r="P105" s="160"/>
      <c r="Q105" s="196">
        <f t="shared" si="3"/>
        <v>0</v>
      </c>
    </row>
    <row r="106" spans="1:17">
      <c r="A106" s="61">
        <v>411387014800</v>
      </c>
      <c r="B106" s="62" t="s">
        <v>638</v>
      </c>
      <c r="C106" s="62" t="s">
        <v>711</v>
      </c>
      <c r="D106" s="62" t="s">
        <v>712</v>
      </c>
      <c r="E106" s="62" t="s">
        <v>34</v>
      </c>
      <c r="F106" s="60" t="s">
        <v>18</v>
      </c>
      <c r="G106" s="69">
        <v>20</v>
      </c>
      <c r="H106" s="67">
        <v>2</v>
      </c>
      <c r="I106" s="67">
        <v>3</v>
      </c>
      <c r="J106" s="60"/>
      <c r="K106" s="60" t="s">
        <v>19</v>
      </c>
      <c r="L106" s="145"/>
      <c r="M106" s="167">
        <f t="shared" si="2"/>
        <v>0</v>
      </c>
      <c r="N106" s="313"/>
      <c r="O106" s="314"/>
      <c r="P106" s="160"/>
      <c r="Q106" s="196">
        <f t="shared" si="3"/>
        <v>0</v>
      </c>
    </row>
    <row r="107" spans="1:17">
      <c r="A107" s="61">
        <v>411111682100</v>
      </c>
      <c r="B107" s="62" t="s">
        <v>713</v>
      </c>
      <c r="C107" s="62" t="s">
        <v>714</v>
      </c>
      <c r="D107" s="62" t="s">
        <v>715</v>
      </c>
      <c r="E107" s="62" t="s">
        <v>34</v>
      </c>
      <c r="F107" s="60" t="s">
        <v>18</v>
      </c>
      <c r="G107" s="69">
        <v>208</v>
      </c>
      <c r="H107" s="67">
        <v>5</v>
      </c>
      <c r="I107" s="67">
        <v>10</v>
      </c>
      <c r="J107" s="60"/>
      <c r="K107" s="60" t="s">
        <v>19</v>
      </c>
      <c r="L107" s="145"/>
      <c r="M107" s="167">
        <f t="shared" si="2"/>
        <v>0</v>
      </c>
      <c r="N107" s="313"/>
      <c r="O107" s="314"/>
      <c r="P107" s="160"/>
      <c r="Q107" s="196">
        <f t="shared" si="3"/>
        <v>0</v>
      </c>
    </row>
    <row r="108" spans="1:17">
      <c r="A108" s="61">
        <v>411111666300</v>
      </c>
      <c r="B108" s="62" t="s">
        <v>704</v>
      </c>
      <c r="C108" s="62" t="s">
        <v>716</v>
      </c>
      <c r="D108" s="62" t="s">
        <v>717</v>
      </c>
      <c r="E108" s="62" t="s">
        <v>34</v>
      </c>
      <c r="F108" s="60" t="s">
        <v>18</v>
      </c>
      <c r="G108" s="69">
        <v>278</v>
      </c>
      <c r="H108" s="67">
        <v>5</v>
      </c>
      <c r="I108" s="67">
        <v>10</v>
      </c>
      <c r="J108" s="60" t="s">
        <v>85</v>
      </c>
      <c r="K108" s="60" t="s">
        <v>19</v>
      </c>
      <c r="L108" s="145"/>
      <c r="M108" s="167">
        <f t="shared" si="2"/>
        <v>0</v>
      </c>
      <c r="N108" s="313"/>
      <c r="O108" s="314"/>
      <c r="P108" s="160"/>
      <c r="Q108" s="196">
        <f t="shared" si="3"/>
        <v>0</v>
      </c>
    </row>
    <row r="109" spans="1:17">
      <c r="A109" s="61">
        <v>411111660800</v>
      </c>
      <c r="B109" s="62" t="s">
        <v>689</v>
      </c>
      <c r="C109" s="62" t="s">
        <v>718</v>
      </c>
      <c r="D109" s="62" t="s">
        <v>719</v>
      </c>
      <c r="E109" s="62" t="s">
        <v>34</v>
      </c>
      <c r="F109" s="60" t="s">
        <v>18</v>
      </c>
      <c r="G109" s="69">
        <v>80</v>
      </c>
      <c r="H109" s="67">
        <v>3</v>
      </c>
      <c r="I109" s="67">
        <v>5</v>
      </c>
      <c r="J109" s="60"/>
      <c r="K109" s="60" t="s">
        <v>19</v>
      </c>
      <c r="L109" s="145"/>
      <c r="M109" s="167">
        <f t="shared" si="2"/>
        <v>0</v>
      </c>
      <c r="N109" s="313"/>
      <c r="O109" s="314"/>
      <c r="P109" s="160"/>
      <c r="Q109" s="196">
        <f t="shared" si="3"/>
        <v>0</v>
      </c>
    </row>
    <row r="110" spans="1:17">
      <c r="A110" s="61">
        <v>411111662000</v>
      </c>
      <c r="B110" s="62" t="s">
        <v>668</v>
      </c>
      <c r="C110" s="62" t="s">
        <v>720</v>
      </c>
      <c r="D110" s="62" t="s">
        <v>721</v>
      </c>
      <c r="E110" s="62" t="s">
        <v>34</v>
      </c>
      <c r="F110" s="60" t="s">
        <v>18</v>
      </c>
      <c r="G110" s="69">
        <v>142</v>
      </c>
      <c r="H110" s="67">
        <v>3</v>
      </c>
      <c r="I110" s="67">
        <v>6</v>
      </c>
      <c r="J110" s="60"/>
      <c r="K110" s="60" t="s">
        <v>19</v>
      </c>
      <c r="L110" s="145"/>
      <c r="M110" s="167">
        <f t="shared" si="2"/>
        <v>0</v>
      </c>
      <c r="N110" s="313"/>
      <c r="O110" s="314"/>
      <c r="P110" s="160"/>
      <c r="Q110" s="196">
        <f t="shared" si="3"/>
        <v>0</v>
      </c>
    </row>
    <row r="111" spans="1:17">
      <c r="A111" s="61">
        <v>411111649100</v>
      </c>
      <c r="B111" s="62" t="s">
        <v>713</v>
      </c>
      <c r="C111" s="62" t="s">
        <v>722</v>
      </c>
      <c r="D111" s="62" t="s">
        <v>723</v>
      </c>
      <c r="E111" s="62" t="s">
        <v>34</v>
      </c>
      <c r="F111" s="60" t="s">
        <v>18</v>
      </c>
      <c r="G111" s="69">
        <v>66</v>
      </c>
      <c r="H111" s="67">
        <v>2</v>
      </c>
      <c r="I111" s="67">
        <v>4</v>
      </c>
      <c r="J111" s="60" t="s">
        <v>85</v>
      </c>
      <c r="K111" s="60" t="s">
        <v>19</v>
      </c>
      <c r="L111" s="145"/>
      <c r="M111" s="167">
        <f t="shared" si="2"/>
        <v>0</v>
      </c>
      <c r="N111" s="313"/>
      <c r="O111" s="314"/>
      <c r="P111" s="160"/>
      <c r="Q111" s="196">
        <f t="shared" si="3"/>
        <v>0</v>
      </c>
    </row>
    <row r="112" spans="1:17">
      <c r="A112" s="61">
        <v>411111667600</v>
      </c>
      <c r="B112" s="62" t="s">
        <v>673</v>
      </c>
      <c r="C112" s="62" t="s">
        <v>724</v>
      </c>
      <c r="D112" s="62" t="s">
        <v>725</v>
      </c>
      <c r="E112" s="62" t="s">
        <v>34</v>
      </c>
      <c r="F112" s="60" t="s">
        <v>18</v>
      </c>
      <c r="G112" s="69">
        <v>96</v>
      </c>
      <c r="H112" s="67">
        <v>2</v>
      </c>
      <c r="I112" s="67">
        <v>4</v>
      </c>
      <c r="J112" s="60"/>
      <c r="K112" s="60" t="s">
        <v>19</v>
      </c>
      <c r="L112" s="145"/>
      <c r="M112" s="167">
        <f t="shared" si="2"/>
        <v>0</v>
      </c>
      <c r="N112" s="313"/>
      <c r="O112" s="314"/>
      <c r="P112" s="160"/>
      <c r="Q112" s="196">
        <f t="shared" si="3"/>
        <v>0</v>
      </c>
    </row>
    <row r="113" spans="1:17">
      <c r="A113" s="61">
        <v>411557046500</v>
      </c>
      <c r="B113" s="62" t="s">
        <v>726</v>
      </c>
      <c r="C113" s="62" t="s">
        <v>727</v>
      </c>
      <c r="D113" s="62" t="s">
        <v>728</v>
      </c>
      <c r="E113" s="62" t="s">
        <v>34</v>
      </c>
      <c r="F113" s="60" t="s">
        <v>18</v>
      </c>
      <c r="G113" s="69">
        <v>26</v>
      </c>
      <c r="H113" s="67">
        <v>3</v>
      </c>
      <c r="I113" s="67">
        <v>4</v>
      </c>
      <c r="J113" s="60"/>
      <c r="K113" s="60" t="s">
        <v>19</v>
      </c>
      <c r="L113" s="145"/>
      <c r="M113" s="167">
        <f t="shared" si="2"/>
        <v>0</v>
      </c>
      <c r="N113" s="313"/>
      <c r="O113" s="314"/>
      <c r="P113" s="160"/>
      <c r="Q113" s="196">
        <f t="shared" si="3"/>
        <v>0</v>
      </c>
    </row>
    <row r="114" spans="1:17">
      <c r="A114" s="61">
        <v>411331506000</v>
      </c>
      <c r="B114" s="62" t="s">
        <v>673</v>
      </c>
      <c r="C114" s="62" t="s">
        <v>729</v>
      </c>
      <c r="D114" s="62" t="s">
        <v>730</v>
      </c>
      <c r="E114" s="62" t="s">
        <v>34</v>
      </c>
      <c r="F114" s="60" t="s">
        <v>18</v>
      </c>
      <c r="G114" s="69">
        <v>4</v>
      </c>
      <c r="H114" s="67">
        <v>2</v>
      </c>
      <c r="I114" s="67">
        <v>5</v>
      </c>
      <c r="J114" s="60"/>
      <c r="K114" s="60" t="s">
        <v>19</v>
      </c>
      <c r="L114" s="145"/>
      <c r="M114" s="167">
        <f t="shared" si="2"/>
        <v>0</v>
      </c>
      <c r="N114" s="313"/>
      <c r="O114" s="314"/>
      <c r="P114" s="160"/>
      <c r="Q114" s="196">
        <f t="shared" si="3"/>
        <v>0</v>
      </c>
    </row>
    <row r="115" spans="1:17">
      <c r="A115" s="61">
        <v>411111621300</v>
      </c>
      <c r="B115" s="62" t="s">
        <v>731</v>
      </c>
      <c r="C115" s="62" t="s">
        <v>732</v>
      </c>
      <c r="D115" s="62" t="s">
        <v>733</v>
      </c>
      <c r="E115" s="62" t="s">
        <v>34</v>
      </c>
      <c r="F115" s="60" t="s">
        <v>18</v>
      </c>
      <c r="G115" s="69">
        <v>22</v>
      </c>
      <c r="H115" s="67">
        <v>3</v>
      </c>
      <c r="I115" s="67">
        <v>4</v>
      </c>
      <c r="J115" s="60"/>
      <c r="K115" s="60" t="s">
        <v>19</v>
      </c>
      <c r="L115" s="145"/>
      <c r="M115" s="167">
        <f t="shared" si="2"/>
        <v>0</v>
      </c>
      <c r="N115" s="313"/>
      <c r="O115" s="314"/>
      <c r="P115" s="160"/>
      <c r="Q115" s="196">
        <f t="shared" si="3"/>
        <v>0</v>
      </c>
    </row>
    <row r="116" spans="1:17">
      <c r="A116" s="61">
        <v>411111668100</v>
      </c>
      <c r="B116" s="62" t="s">
        <v>668</v>
      </c>
      <c r="C116" s="62" t="s">
        <v>734</v>
      </c>
      <c r="D116" s="62" t="s">
        <v>735</v>
      </c>
      <c r="E116" s="62" t="s">
        <v>34</v>
      </c>
      <c r="F116" s="60" t="s">
        <v>18</v>
      </c>
      <c r="G116" s="69">
        <v>10</v>
      </c>
      <c r="H116" s="67">
        <v>2</v>
      </c>
      <c r="I116" s="67">
        <v>3</v>
      </c>
      <c r="J116" s="60"/>
      <c r="K116" s="60" t="s">
        <v>19</v>
      </c>
      <c r="L116" s="145"/>
      <c r="M116" s="167">
        <f t="shared" si="2"/>
        <v>0</v>
      </c>
      <c r="N116" s="313"/>
      <c r="O116" s="314"/>
      <c r="P116" s="160"/>
      <c r="Q116" s="196">
        <f t="shared" si="3"/>
        <v>0</v>
      </c>
    </row>
    <row r="117" spans="1:17">
      <c r="A117" s="61">
        <v>411387015800</v>
      </c>
      <c r="B117" s="62" t="s">
        <v>736</v>
      </c>
      <c r="C117" s="62" t="s">
        <v>737</v>
      </c>
      <c r="D117" s="62" t="s">
        <v>738</v>
      </c>
      <c r="E117" s="62" t="s">
        <v>34</v>
      </c>
      <c r="F117" s="60" t="s">
        <v>18</v>
      </c>
      <c r="G117" s="69">
        <v>16</v>
      </c>
      <c r="H117" s="67">
        <v>2</v>
      </c>
      <c r="I117" s="67">
        <v>3</v>
      </c>
      <c r="J117" s="60"/>
      <c r="K117" s="60" t="s">
        <v>19</v>
      </c>
      <c r="L117" s="145"/>
      <c r="M117" s="167">
        <f t="shared" si="2"/>
        <v>0</v>
      </c>
      <c r="N117" s="313"/>
      <c r="O117" s="314"/>
      <c r="P117" s="160"/>
      <c r="Q117" s="196">
        <f t="shared" si="3"/>
        <v>0</v>
      </c>
    </row>
    <row r="118" spans="1:17">
      <c r="A118" s="61">
        <v>411111142200</v>
      </c>
      <c r="B118" s="62" t="s">
        <v>739</v>
      </c>
      <c r="C118" s="62" t="s">
        <v>740</v>
      </c>
      <c r="D118" s="62" t="s">
        <v>741</v>
      </c>
      <c r="E118" s="62" t="s">
        <v>34</v>
      </c>
      <c r="F118" s="60" t="s">
        <v>18</v>
      </c>
      <c r="G118" s="69">
        <v>66</v>
      </c>
      <c r="H118" s="67">
        <v>2</v>
      </c>
      <c r="I118" s="67">
        <v>3</v>
      </c>
      <c r="J118" s="60" t="s">
        <v>85</v>
      </c>
      <c r="K118" s="60" t="s">
        <v>19</v>
      </c>
      <c r="L118" s="145"/>
      <c r="M118" s="167">
        <f t="shared" si="2"/>
        <v>0</v>
      </c>
      <c r="N118" s="313"/>
      <c r="O118" s="314"/>
      <c r="P118" s="160"/>
      <c r="Q118" s="196">
        <f t="shared" si="3"/>
        <v>0</v>
      </c>
    </row>
    <row r="119" spans="1:17">
      <c r="A119" s="61">
        <v>411111628200</v>
      </c>
      <c r="B119" s="62" t="s">
        <v>623</v>
      </c>
      <c r="C119" s="62" t="s">
        <v>742</v>
      </c>
      <c r="D119" s="62" t="s">
        <v>743</v>
      </c>
      <c r="E119" s="62" t="s">
        <v>34</v>
      </c>
      <c r="F119" s="60" t="s">
        <v>18</v>
      </c>
      <c r="G119" s="69">
        <v>24</v>
      </c>
      <c r="H119" s="67">
        <v>2</v>
      </c>
      <c r="I119" s="67">
        <v>3</v>
      </c>
      <c r="J119" s="60"/>
      <c r="K119" s="60" t="s">
        <v>19</v>
      </c>
      <c r="L119" s="145"/>
      <c r="M119" s="167">
        <f t="shared" si="2"/>
        <v>0</v>
      </c>
      <c r="N119" s="313"/>
      <c r="O119" s="314"/>
      <c r="P119" s="160"/>
      <c r="Q119" s="196">
        <f t="shared" si="3"/>
        <v>0</v>
      </c>
    </row>
    <row r="120" spans="1:17">
      <c r="A120" s="61">
        <v>411111660100</v>
      </c>
      <c r="B120" s="62" t="s">
        <v>680</v>
      </c>
      <c r="C120" s="62" t="s">
        <v>744</v>
      </c>
      <c r="D120" s="62" t="s">
        <v>745</v>
      </c>
      <c r="E120" s="62" t="s">
        <v>34</v>
      </c>
      <c r="F120" s="60" t="s">
        <v>18</v>
      </c>
      <c r="G120" s="69">
        <v>72</v>
      </c>
      <c r="H120" s="67">
        <v>2</v>
      </c>
      <c r="I120" s="67">
        <v>4</v>
      </c>
      <c r="J120" s="60" t="s">
        <v>85</v>
      </c>
      <c r="K120" s="60" t="s">
        <v>19</v>
      </c>
      <c r="L120" s="145"/>
      <c r="M120" s="167">
        <f t="shared" si="2"/>
        <v>0</v>
      </c>
      <c r="N120" s="313"/>
      <c r="O120" s="314"/>
      <c r="P120" s="160"/>
      <c r="Q120" s="196">
        <f t="shared" si="3"/>
        <v>0</v>
      </c>
    </row>
    <row r="121" spans="1:17">
      <c r="A121" s="61">
        <v>411111649600</v>
      </c>
      <c r="B121" s="62" t="s">
        <v>644</v>
      </c>
      <c r="C121" s="62" t="s">
        <v>746</v>
      </c>
      <c r="D121" s="62" t="s">
        <v>747</v>
      </c>
      <c r="E121" s="62" t="s">
        <v>34</v>
      </c>
      <c r="F121" s="60" t="s">
        <v>18</v>
      </c>
      <c r="G121" s="69">
        <v>100</v>
      </c>
      <c r="H121" s="67">
        <v>3</v>
      </c>
      <c r="I121" s="67">
        <v>6</v>
      </c>
      <c r="J121" s="60" t="s">
        <v>85</v>
      </c>
      <c r="K121" s="60" t="s">
        <v>19</v>
      </c>
      <c r="L121" s="145"/>
      <c r="M121" s="167">
        <f t="shared" si="2"/>
        <v>0</v>
      </c>
      <c r="N121" s="313"/>
      <c r="O121" s="314"/>
      <c r="P121" s="160"/>
      <c r="Q121" s="196">
        <f t="shared" si="3"/>
        <v>0</v>
      </c>
    </row>
    <row r="122" spans="1:17">
      <c r="A122" s="61">
        <v>411111661400</v>
      </c>
      <c r="B122" s="62" t="s">
        <v>656</v>
      </c>
      <c r="C122" s="62" t="s">
        <v>748</v>
      </c>
      <c r="D122" s="62" t="s">
        <v>749</v>
      </c>
      <c r="E122" s="62" t="s">
        <v>34</v>
      </c>
      <c r="F122" s="60" t="s">
        <v>18</v>
      </c>
      <c r="G122" s="69">
        <v>46</v>
      </c>
      <c r="H122" s="67">
        <v>2</v>
      </c>
      <c r="I122" s="67">
        <v>4</v>
      </c>
      <c r="J122" s="60"/>
      <c r="K122" s="60" t="s">
        <v>19</v>
      </c>
      <c r="L122" s="145"/>
      <c r="M122" s="167">
        <f t="shared" si="2"/>
        <v>0</v>
      </c>
      <c r="N122" s="313"/>
      <c r="O122" s="314"/>
      <c r="P122" s="160"/>
      <c r="Q122" s="196">
        <f t="shared" si="3"/>
        <v>0</v>
      </c>
    </row>
    <row r="123" spans="1:17">
      <c r="A123" s="61">
        <v>411111633700</v>
      </c>
      <c r="B123" s="62" t="s">
        <v>644</v>
      </c>
      <c r="C123" s="62" t="s">
        <v>750</v>
      </c>
      <c r="D123" s="62" t="s">
        <v>751</v>
      </c>
      <c r="E123" s="62" t="s">
        <v>34</v>
      </c>
      <c r="F123" s="60" t="s">
        <v>18</v>
      </c>
      <c r="G123" s="69">
        <v>126</v>
      </c>
      <c r="H123" s="67">
        <v>5</v>
      </c>
      <c r="I123" s="67">
        <v>10</v>
      </c>
      <c r="J123" s="60" t="s">
        <v>85</v>
      </c>
      <c r="K123" s="60" t="s">
        <v>19</v>
      </c>
      <c r="L123" s="145"/>
      <c r="M123" s="167">
        <f t="shared" si="2"/>
        <v>0</v>
      </c>
      <c r="N123" s="313"/>
      <c r="O123" s="314"/>
      <c r="P123" s="160"/>
      <c r="Q123" s="196">
        <f t="shared" si="3"/>
        <v>0</v>
      </c>
    </row>
    <row r="124" spans="1:17">
      <c r="A124" s="61">
        <v>411111627500</v>
      </c>
      <c r="B124" s="62" t="s">
        <v>752</v>
      </c>
      <c r="C124" s="62" t="s">
        <v>753</v>
      </c>
      <c r="D124" s="62" t="s">
        <v>754</v>
      </c>
      <c r="E124" s="62" t="s">
        <v>34</v>
      </c>
      <c r="F124" s="60" t="s">
        <v>18</v>
      </c>
      <c r="G124" s="69">
        <v>32</v>
      </c>
      <c r="H124" s="67">
        <v>2</v>
      </c>
      <c r="I124" s="67">
        <v>3</v>
      </c>
      <c r="J124" s="60"/>
      <c r="K124" s="60" t="s">
        <v>19</v>
      </c>
      <c r="L124" s="145"/>
      <c r="M124" s="167">
        <f t="shared" si="2"/>
        <v>0</v>
      </c>
      <c r="N124" s="313"/>
      <c r="O124" s="314"/>
      <c r="P124" s="160"/>
      <c r="Q124" s="196">
        <f t="shared" si="3"/>
        <v>0</v>
      </c>
    </row>
    <row r="125" spans="1:17">
      <c r="A125" s="61">
        <v>411111626700</v>
      </c>
      <c r="B125" s="62" t="s">
        <v>689</v>
      </c>
      <c r="C125" s="62" t="s">
        <v>755</v>
      </c>
      <c r="D125" s="62" t="s">
        <v>756</v>
      </c>
      <c r="E125" s="62" t="s">
        <v>34</v>
      </c>
      <c r="F125" s="60" t="s">
        <v>18</v>
      </c>
      <c r="G125" s="69">
        <v>20</v>
      </c>
      <c r="H125" s="67">
        <v>3</v>
      </c>
      <c r="I125" s="67">
        <v>5</v>
      </c>
      <c r="J125" s="60" t="s">
        <v>85</v>
      </c>
      <c r="K125" s="60" t="s">
        <v>19</v>
      </c>
      <c r="L125" s="145"/>
      <c r="M125" s="167">
        <f t="shared" si="2"/>
        <v>0</v>
      </c>
      <c r="N125" s="313"/>
      <c r="O125" s="314"/>
      <c r="P125" s="160"/>
      <c r="Q125" s="196">
        <f t="shared" si="3"/>
        <v>0</v>
      </c>
    </row>
    <row r="126" spans="1:17">
      <c r="A126" s="61">
        <v>412115009700</v>
      </c>
      <c r="B126" s="62" t="s">
        <v>757</v>
      </c>
      <c r="C126" s="62" t="s">
        <v>758</v>
      </c>
      <c r="D126" s="62" t="s">
        <v>759</v>
      </c>
      <c r="E126" s="62" t="s">
        <v>34</v>
      </c>
      <c r="F126" s="60" t="s">
        <v>18</v>
      </c>
      <c r="G126" s="69">
        <v>8</v>
      </c>
      <c r="H126" s="67" t="s">
        <v>29</v>
      </c>
      <c r="I126" s="67" t="s">
        <v>29</v>
      </c>
      <c r="J126" s="60"/>
      <c r="K126" s="60"/>
      <c r="L126" s="145"/>
      <c r="M126" s="167">
        <f t="shared" si="2"/>
        <v>0</v>
      </c>
      <c r="N126" s="313"/>
      <c r="O126" s="314"/>
      <c r="P126" s="160"/>
      <c r="Q126" s="196">
        <f t="shared" si="3"/>
        <v>0</v>
      </c>
    </row>
    <row r="127" spans="1:17">
      <c r="A127" s="61">
        <v>411436072700</v>
      </c>
      <c r="B127" s="62" t="s">
        <v>760</v>
      </c>
      <c r="C127" s="62" t="s">
        <v>761</v>
      </c>
      <c r="D127" s="62" t="s">
        <v>762</v>
      </c>
      <c r="E127" s="62" t="s">
        <v>34</v>
      </c>
      <c r="F127" s="60" t="s">
        <v>18</v>
      </c>
      <c r="G127" s="69">
        <v>2</v>
      </c>
      <c r="H127" s="67" t="s">
        <v>29</v>
      </c>
      <c r="I127" s="67" t="s">
        <v>29</v>
      </c>
      <c r="J127" s="60"/>
      <c r="K127" s="60"/>
      <c r="L127" s="145"/>
      <c r="M127" s="167">
        <f t="shared" si="2"/>
        <v>0</v>
      </c>
      <c r="N127" s="313"/>
      <c r="O127" s="314"/>
      <c r="P127" s="160"/>
      <c r="Q127" s="196">
        <f t="shared" si="3"/>
        <v>0</v>
      </c>
    </row>
    <row r="128" spans="1:17">
      <c r="A128" s="61">
        <v>414387051400</v>
      </c>
      <c r="B128" s="62" t="s">
        <v>763</v>
      </c>
      <c r="C128" s="62" t="s">
        <v>764</v>
      </c>
      <c r="D128" s="62" t="s">
        <v>765</v>
      </c>
      <c r="E128" s="62" t="s">
        <v>34</v>
      </c>
      <c r="F128" s="60" t="s">
        <v>18</v>
      </c>
      <c r="G128" s="69">
        <v>62</v>
      </c>
      <c r="H128" s="67">
        <v>3</v>
      </c>
      <c r="I128" s="67">
        <v>5</v>
      </c>
      <c r="J128" s="60"/>
      <c r="K128" s="60" t="s">
        <v>19</v>
      </c>
      <c r="L128" s="145"/>
      <c r="M128" s="167">
        <f t="shared" si="2"/>
        <v>0</v>
      </c>
      <c r="N128" s="313"/>
      <c r="O128" s="314"/>
      <c r="P128" s="160"/>
      <c r="Q128" s="196">
        <f t="shared" si="3"/>
        <v>0</v>
      </c>
    </row>
    <row r="129" spans="1:17">
      <c r="A129" s="61">
        <v>412115009600</v>
      </c>
      <c r="B129" s="62" t="s">
        <v>766</v>
      </c>
      <c r="C129" s="62" t="s">
        <v>767</v>
      </c>
      <c r="D129" s="62" t="s">
        <v>768</v>
      </c>
      <c r="E129" s="62" t="s">
        <v>34</v>
      </c>
      <c r="F129" s="60" t="s">
        <v>18</v>
      </c>
      <c r="G129" s="69">
        <v>4</v>
      </c>
      <c r="H129" s="67" t="s">
        <v>29</v>
      </c>
      <c r="I129" s="67" t="s">
        <v>29</v>
      </c>
      <c r="J129" s="60"/>
      <c r="K129" s="60"/>
      <c r="L129" s="145"/>
      <c r="M129" s="167">
        <f t="shared" si="2"/>
        <v>0</v>
      </c>
      <c r="N129" s="313"/>
      <c r="O129" s="314"/>
      <c r="P129" s="160"/>
      <c r="Q129" s="196">
        <f t="shared" si="3"/>
        <v>0</v>
      </c>
    </row>
    <row r="130" spans="1:17">
      <c r="A130" s="61">
        <v>411436071500</v>
      </c>
      <c r="B130" s="62" t="s">
        <v>769</v>
      </c>
      <c r="C130" s="62" t="s">
        <v>770</v>
      </c>
      <c r="D130" s="62" t="s">
        <v>771</v>
      </c>
      <c r="E130" s="62" t="s">
        <v>34</v>
      </c>
      <c r="F130" s="60" t="s">
        <v>18</v>
      </c>
      <c r="G130" s="69">
        <v>4</v>
      </c>
      <c r="H130" s="67" t="s">
        <v>29</v>
      </c>
      <c r="I130" s="67" t="s">
        <v>29</v>
      </c>
      <c r="J130" s="60"/>
      <c r="K130" s="60"/>
      <c r="L130" s="145"/>
      <c r="M130" s="167">
        <f t="shared" si="2"/>
        <v>0</v>
      </c>
      <c r="N130" s="313"/>
      <c r="O130" s="314"/>
      <c r="P130" s="160"/>
      <c r="Q130" s="196">
        <f t="shared" si="3"/>
        <v>0</v>
      </c>
    </row>
    <row r="131" spans="1:17">
      <c r="A131" s="61">
        <v>414387047600</v>
      </c>
      <c r="B131" s="62" t="s">
        <v>772</v>
      </c>
      <c r="C131" s="62" t="s">
        <v>773</v>
      </c>
      <c r="D131" s="62" t="s">
        <v>774</v>
      </c>
      <c r="E131" s="62" t="s">
        <v>34</v>
      </c>
      <c r="F131" s="60" t="s">
        <v>18</v>
      </c>
      <c r="G131" s="69">
        <v>10</v>
      </c>
      <c r="H131" s="67">
        <v>2</v>
      </c>
      <c r="I131" s="67">
        <v>3</v>
      </c>
      <c r="J131" s="60" t="s">
        <v>85</v>
      </c>
      <c r="K131" s="60" t="s">
        <v>19</v>
      </c>
      <c r="L131" s="145"/>
      <c r="M131" s="167">
        <f t="shared" si="2"/>
        <v>0</v>
      </c>
      <c r="N131" s="313"/>
      <c r="O131" s="314"/>
      <c r="P131" s="160"/>
      <c r="Q131" s="196">
        <f t="shared" si="3"/>
        <v>0</v>
      </c>
    </row>
    <row r="132" spans="1:17">
      <c r="A132" s="61">
        <v>411111660600</v>
      </c>
      <c r="B132" s="62" t="s">
        <v>775</v>
      </c>
      <c r="C132" s="62" t="s">
        <v>776</v>
      </c>
      <c r="D132" s="62" t="s">
        <v>777</v>
      </c>
      <c r="E132" s="62" t="s">
        <v>34</v>
      </c>
      <c r="F132" s="60" t="s">
        <v>18</v>
      </c>
      <c r="G132" s="69">
        <v>28</v>
      </c>
      <c r="H132" s="67">
        <v>2</v>
      </c>
      <c r="I132" s="67">
        <v>3</v>
      </c>
      <c r="J132" s="60" t="s">
        <v>85</v>
      </c>
      <c r="K132" s="60" t="s">
        <v>19</v>
      </c>
      <c r="L132" s="145"/>
      <c r="M132" s="167">
        <f t="shared" si="2"/>
        <v>0</v>
      </c>
      <c r="N132" s="313"/>
      <c r="O132" s="314"/>
      <c r="P132" s="160"/>
      <c r="Q132" s="196">
        <f t="shared" si="3"/>
        <v>0</v>
      </c>
    </row>
    <row r="133" spans="1:17">
      <c r="A133" s="61">
        <v>411111668500</v>
      </c>
      <c r="B133" s="62" t="s">
        <v>641</v>
      </c>
      <c r="C133" s="62" t="s">
        <v>778</v>
      </c>
      <c r="D133" s="62" t="s">
        <v>779</v>
      </c>
      <c r="E133" s="62" t="s">
        <v>34</v>
      </c>
      <c r="F133" s="60" t="s">
        <v>18</v>
      </c>
      <c r="G133" s="69">
        <v>30</v>
      </c>
      <c r="H133" s="67">
        <v>2</v>
      </c>
      <c r="I133" s="67">
        <v>3</v>
      </c>
      <c r="J133" s="60"/>
      <c r="K133" s="60" t="s">
        <v>19</v>
      </c>
      <c r="L133" s="145"/>
      <c r="M133" s="167">
        <f t="shared" ref="M133:M196" si="4">G133*L133</f>
        <v>0</v>
      </c>
      <c r="N133" s="313"/>
      <c r="O133" s="314"/>
      <c r="P133" s="160"/>
      <c r="Q133" s="196">
        <f t="shared" si="3"/>
        <v>0</v>
      </c>
    </row>
    <row r="134" spans="1:17">
      <c r="A134" s="61">
        <v>414924067100</v>
      </c>
      <c r="B134" s="62" t="s">
        <v>780</v>
      </c>
      <c r="C134" s="62" t="s">
        <v>767</v>
      </c>
      <c r="D134" s="62" t="s">
        <v>781</v>
      </c>
      <c r="E134" s="62" t="s">
        <v>34</v>
      </c>
      <c r="F134" s="60" t="s">
        <v>18</v>
      </c>
      <c r="G134" s="69">
        <v>10</v>
      </c>
      <c r="H134" s="67" t="s">
        <v>29</v>
      </c>
      <c r="I134" s="67" t="s">
        <v>29</v>
      </c>
      <c r="J134" s="60"/>
      <c r="K134" s="60"/>
      <c r="L134" s="145"/>
      <c r="M134" s="167">
        <f t="shared" si="4"/>
        <v>0</v>
      </c>
      <c r="N134" s="313"/>
      <c r="O134" s="314"/>
      <c r="P134" s="160"/>
      <c r="Q134" s="196">
        <f t="shared" si="3"/>
        <v>0</v>
      </c>
    </row>
    <row r="135" spans="1:17">
      <c r="A135" s="61">
        <v>414387092200</v>
      </c>
      <c r="B135" s="62" t="s">
        <v>704</v>
      </c>
      <c r="C135" s="62" t="s">
        <v>782</v>
      </c>
      <c r="D135" s="62" t="s">
        <v>783</v>
      </c>
      <c r="E135" s="62" t="s">
        <v>34</v>
      </c>
      <c r="F135" s="60" t="s">
        <v>18</v>
      </c>
      <c r="G135" s="69">
        <v>20</v>
      </c>
      <c r="H135" s="67">
        <v>2</v>
      </c>
      <c r="I135" s="67">
        <v>4</v>
      </c>
      <c r="J135" s="60"/>
      <c r="K135" s="60" t="s">
        <v>19</v>
      </c>
      <c r="L135" s="145"/>
      <c r="M135" s="167">
        <f t="shared" si="4"/>
        <v>0</v>
      </c>
      <c r="N135" s="313"/>
      <c r="O135" s="314"/>
      <c r="P135" s="160"/>
      <c r="Q135" s="196">
        <f t="shared" si="3"/>
        <v>0</v>
      </c>
    </row>
    <row r="136" spans="1:17">
      <c r="A136" s="61">
        <v>411557033900</v>
      </c>
      <c r="B136" s="62" t="s">
        <v>704</v>
      </c>
      <c r="C136" s="62" t="s">
        <v>784</v>
      </c>
      <c r="D136" s="62" t="s">
        <v>785</v>
      </c>
      <c r="E136" s="62" t="s">
        <v>34</v>
      </c>
      <c r="F136" s="60" t="s">
        <v>18</v>
      </c>
      <c r="G136" s="69">
        <v>40</v>
      </c>
      <c r="H136" s="67">
        <v>3</v>
      </c>
      <c r="I136" s="67">
        <v>5</v>
      </c>
      <c r="J136" s="60"/>
      <c r="K136" s="60" t="s">
        <v>19</v>
      </c>
      <c r="L136" s="145"/>
      <c r="M136" s="167">
        <f t="shared" si="4"/>
        <v>0</v>
      </c>
      <c r="N136" s="313"/>
      <c r="O136" s="314"/>
      <c r="P136" s="160"/>
      <c r="Q136" s="196">
        <f t="shared" ref="Q136:Q199" si="5">G136*P136</f>
        <v>0</v>
      </c>
    </row>
    <row r="137" spans="1:17">
      <c r="A137" s="61">
        <v>411557046100</v>
      </c>
      <c r="B137" s="62" t="s">
        <v>786</v>
      </c>
      <c r="C137" s="62" t="s">
        <v>787</v>
      </c>
      <c r="D137" s="62" t="s">
        <v>788</v>
      </c>
      <c r="E137" s="62" t="s">
        <v>34</v>
      </c>
      <c r="F137" s="60" t="s">
        <v>18</v>
      </c>
      <c r="G137" s="69">
        <v>2</v>
      </c>
      <c r="H137" s="67" t="s">
        <v>29</v>
      </c>
      <c r="I137" s="67" t="s">
        <v>29</v>
      </c>
      <c r="J137" s="60"/>
      <c r="K137" s="60"/>
      <c r="L137" s="145"/>
      <c r="M137" s="167">
        <f t="shared" si="4"/>
        <v>0</v>
      </c>
      <c r="N137" s="313"/>
      <c r="O137" s="314"/>
      <c r="P137" s="160"/>
      <c r="Q137" s="196">
        <f t="shared" si="5"/>
        <v>0</v>
      </c>
    </row>
    <row r="138" spans="1:17">
      <c r="A138" s="61">
        <v>411557046200</v>
      </c>
      <c r="B138" s="62" t="s">
        <v>789</v>
      </c>
      <c r="C138" s="62" t="s">
        <v>790</v>
      </c>
      <c r="D138" s="62" t="s">
        <v>791</v>
      </c>
      <c r="E138" s="62" t="s">
        <v>34</v>
      </c>
      <c r="F138" s="60" t="s">
        <v>18</v>
      </c>
      <c r="G138" s="69">
        <v>2</v>
      </c>
      <c r="H138" s="67" t="s">
        <v>29</v>
      </c>
      <c r="I138" s="67" t="s">
        <v>29</v>
      </c>
      <c r="J138" s="60"/>
      <c r="K138" s="60"/>
      <c r="L138" s="145"/>
      <c r="M138" s="167">
        <f t="shared" si="4"/>
        <v>0</v>
      </c>
      <c r="N138" s="313"/>
      <c r="O138" s="314"/>
      <c r="P138" s="160"/>
      <c r="Q138" s="196">
        <f t="shared" si="5"/>
        <v>0</v>
      </c>
    </row>
    <row r="139" spans="1:17">
      <c r="A139" s="61">
        <v>411557032900</v>
      </c>
      <c r="B139" s="62" t="s">
        <v>775</v>
      </c>
      <c r="C139" s="62" t="s">
        <v>792</v>
      </c>
      <c r="D139" s="62" t="s">
        <v>793</v>
      </c>
      <c r="E139" s="62" t="s">
        <v>34</v>
      </c>
      <c r="F139" s="60" t="s">
        <v>18</v>
      </c>
      <c r="G139" s="69">
        <v>30</v>
      </c>
      <c r="H139" s="67">
        <v>3</v>
      </c>
      <c r="I139" s="67">
        <v>5</v>
      </c>
      <c r="J139" s="60"/>
      <c r="K139" s="60" t="s">
        <v>19</v>
      </c>
      <c r="L139" s="145"/>
      <c r="M139" s="167">
        <f t="shared" si="4"/>
        <v>0</v>
      </c>
      <c r="N139" s="313"/>
      <c r="O139" s="314"/>
      <c r="P139" s="160"/>
      <c r="Q139" s="196">
        <f t="shared" si="5"/>
        <v>0</v>
      </c>
    </row>
    <row r="140" spans="1:17">
      <c r="A140" s="61">
        <v>411557044800</v>
      </c>
      <c r="B140" s="62" t="s">
        <v>763</v>
      </c>
      <c r="C140" s="62" t="s">
        <v>794</v>
      </c>
      <c r="D140" s="62" t="s">
        <v>795</v>
      </c>
      <c r="E140" s="62" t="s">
        <v>34</v>
      </c>
      <c r="F140" s="60" t="s">
        <v>18</v>
      </c>
      <c r="G140" s="69">
        <v>6</v>
      </c>
      <c r="H140" s="67" t="s">
        <v>29</v>
      </c>
      <c r="I140" s="67" t="s">
        <v>29</v>
      </c>
      <c r="J140" s="60"/>
      <c r="K140" s="60"/>
      <c r="L140" s="145"/>
      <c r="M140" s="167">
        <f t="shared" si="4"/>
        <v>0</v>
      </c>
      <c r="N140" s="313"/>
      <c r="O140" s="314"/>
      <c r="P140" s="160"/>
      <c r="Q140" s="196">
        <f t="shared" si="5"/>
        <v>0</v>
      </c>
    </row>
    <row r="141" spans="1:17">
      <c r="A141" s="61">
        <v>411111141900</v>
      </c>
      <c r="B141" s="62" t="s">
        <v>638</v>
      </c>
      <c r="C141" s="62" t="s">
        <v>796</v>
      </c>
      <c r="D141" s="62" t="s">
        <v>797</v>
      </c>
      <c r="E141" s="62" t="s">
        <v>34</v>
      </c>
      <c r="F141" s="60" t="s">
        <v>18</v>
      </c>
      <c r="G141" s="69">
        <v>40</v>
      </c>
      <c r="H141" s="67">
        <v>2</v>
      </c>
      <c r="I141" s="67">
        <v>4</v>
      </c>
      <c r="J141" s="60"/>
      <c r="K141" s="60" t="s">
        <v>19</v>
      </c>
      <c r="L141" s="145"/>
      <c r="M141" s="167">
        <f t="shared" si="4"/>
        <v>0</v>
      </c>
      <c r="N141" s="313"/>
      <c r="O141" s="314"/>
      <c r="P141" s="160"/>
      <c r="Q141" s="196">
        <f t="shared" si="5"/>
        <v>0</v>
      </c>
    </row>
    <row r="142" spans="1:17">
      <c r="A142" s="61">
        <v>411111668000</v>
      </c>
      <c r="B142" s="62" t="s">
        <v>623</v>
      </c>
      <c r="C142" s="62" t="s">
        <v>624</v>
      </c>
      <c r="D142" s="62" t="s">
        <v>625</v>
      </c>
      <c r="E142" s="62" t="s">
        <v>34</v>
      </c>
      <c r="F142" s="60" t="s">
        <v>18</v>
      </c>
      <c r="G142" s="69">
        <v>10</v>
      </c>
      <c r="H142" s="67">
        <v>1</v>
      </c>
      <c r="I142" s="67">
        <v>2</v>
      </c>
      <c r="J142" s="60"/>
      <c r="K142" s="60" t="s">
        <v>19</v>
      </c>
      <c r="L142" s="145"/>
      <c r="M142" s="167">
        <f t="shared" si="4"/>
        <v>0</v>
      </c>
      <c r="N142" s="313"/>
      <c r="O142" s="314"/>
      <c r="P142" s="160"/>
      <c r="Q142" s="196">
        <f t="shared" si="5"/>
        <v>0</v>
      </c>
    </row>
    <row r="143" spans="1:17">
      <c r="A143" s="61">
        <v>411111213800</v>
      </c>
      <c r="B143" s="62" t="s">
        <v>798</v>
      </c>
      <c r="C143" s="62" t="s">
        <v>799</v>
      </c>
      <c r="D143" s="62" t="s">
        <v>800</v>
      </c>
      <c r="E143" s="62" t="s">
        <v>34</v>
      </c>
      <c r="F143" s="60" t="s">
        <v>18</v>
      </c>
      <c r="G143" s="69">
        <v>10</v>
      </c>
      <c r="H143" s="67">
        <v>1</v>
      </c>
      <c r="I143" s="67">
        <v>2</v>
      </c>
      <c r="J143" s="60"/>
      <c r="K143" s="60" t="s">
        <v>19</v>
      </c>
      <c r="L143" s="145"/>
      <c r="M143" s="167">
        <f t="shared" si="4"/>
        <v>0</v>
      </c>
      <c r="N143" s="313"/>
      <c r="O143" s="314"/>
      <c r="P143" s="160"/>
      <c r="Q143" s="196">
        <f t="shared" si="5"/>
        <v>0</v>
      </c>
    </row>
    <row r="144" spans="1:17">
      <c r="A144" s="61">
        <v>411111666500</v>
      </c>
      <c r="B144" s="62" t="s">
        <v>801</v>
      </c>
      <c r="C144" s="62" t="s">
        <v>802</v>
      </c>
      <c r="D144" s="62" t="s">
        <v>803</v>
      </c>
      <c r="E144" s="62" t="s">
        <v>34</v>
      </c>
      <c r="F144" s="60" t="s">
        <v>18</v>
      </c>
      <c r="G144" s="69">
        <v>40</v>
      </c>
      <c r="H144" s="67">
        <v>2</v>
      </c>
      <c r="I144" s="67">
        <v>4</v>
      </c>
      <c r="J144" s="60"/>
      <c r="K144" s="60" t="s">
        <v>19</v>
      </c>
      <c r="L144" s="145"/>
      <c r="M144" s="167">
        <f t="shared" si="4"/>
        <v>0</v>
      </c>
      <c r="N144" s="313"/>
      <c r="O144" s="314"/>
      <c r="P144" s="160"/>
      <c r="Q144" s="196">
        <f t="shared" si="5"/>
        <v>0</v>
      </c>
    </row>
    <row r="145" spans="1:17">
      <c r="A145" s="61">
        <v>411111047100</v>
      </c>
      <c r="B145" s="62" t="s">
        <v>804</v>
      </c>
      <c r="C145" s="62" t="s">
        <v>805</v>
      </c>
      <c r="D145" s="62" t="s">
        <v>806</v>
      </c>
      <c r="E145" s="62" t="s">
        <v>34</v>
      </c>
      <c r="F145" s="60" t="s">
        <v>18</v>
      </c>
      <c r="G145" s="69">
        <v>10</v>
      </c>
      <c r="H145" s="67">
        <v>2</v>
      </c>
      <c r="I145" s="67">
        <v>4</v>
      </c>
      <c r="J145" s="60"/>
      <c r="K145" s="60" t="s">
        <v>19</v>
      </c>
      <c r="L145" s="145"/>
      <c r="M145" s="167">
        <f t="shared" si="4"/>
        <v>0</v>
      </c>
      <c r="N145" s="313"/>
      <c r="O145" s="314"/>
      <c r="P145" s="160"/>
      <c r="Q145" s="196">
        <f t="shared" si="5"/>
        <v>0</v>
      </c>
    </row>
    <row r="146" spans="1:17">
      <c r="A146" s="61">
        <v>411113053800</v>
      </c>
      <c r="B146" s="62" t="s">
        <v>692</v>
      </c>
      <c r="C146" s="62" t="s">
        <v>807</v>
      </c>
      <c r="D146" s="62" t="s">
        <v>808</v>
      </c>
      <c r="E146" s="62" t="s">
        <v>34</v>
      </c>
      <c r="F146" s="60" t="s">
        <v>18</v>
      </c>
      <c r="G146" s="69">
        <v>20</v>
      </c>
      <c r="H146" s="67">
        <v>2</v>
      </c>
      <c r="I146" s="67">
        <v>4</v>
      </c>
      <c r="J146" s="60"/>
      <c r="K146" s="60" t="s">
        <v>19</v>
      </c>
      <c r="L146" s="145"/>
      <c r="M146" s="167">
        <f t="shared" si="4"/>
        <v>0</v>
      </c>
      <c r="N146" s="313"/>
      <c r="O146" s="314"/>
      <c r="P146" s="160"/>
      <c r="Q146" s="196">
        <f t="shared" si="5"/>
        <v>0</v>
      </c>
    </row>
    <row r="147" spans="1:17">
      <c r="A147" s="61">
        <v>414387003700</v>
      </c>
      <c r="B147" s="62" t="s">
        <v>809</v>
      </c>
      <c r="C147" s="62" t="s">
        <v>810</v>
      </c>
      <c r="D147" s="62" t="s">
        <v>811</v>
      </c>
      <c r="E147" s="62" t="s">
        <v>34</v>
      </c>
      <c r="F147" s="60" t="s">
        <v>18</v>
      </c>
      <c r="G147" s="69">
        <v>42</v>
      </c>
      <c r="H147" s="67">
        <v>3</v>
      </c>
      <c r="I147" s="67">
        <v>5</v>
      </c>
      <c r="J147" s="60"/>
      <c r="K147" s="60" t="s">
        <v>19</v>
      </c>
      <c r="L147" s="145"/>
      <c r="M147" s="167">
        <f t="shared" si="4"/>
        <v>0</v>
      </c>
      <c r="N147" s="313"/>
      <c r="O147" s="314"/>
      <c r="P147" s="160"/>
      <c r="Q147" s="196">
        <f t="shared" si="5"/>
        <v>0</v>
      </c>
    </row>
    <row r="148" spans="1:17">
      <c r="A148" s="61">
        <v>411113056400</v>
      </c>
      <c r="B148" s="62" t="s">
        <v>814</v>
      </c>
      <c r="C148" s="62" t="s">
        <v>815</v>
      </c>
      <c r="D148" s="62" t="s">
        <v>816</v>
      </c>
      <c r="E148" s="62" t="s">
        <v>34</v>
      </c>
      <c r="F148" s="60" t="s">
        <v>18</v>
      </c>
      <c r="G148" s="69">
        <v>20</v>
      </c>
      <c r="H148" s="67">
        <v>2</v>
      </c>
      <c r="I148" s="67">
        <v>4</v>
      </c>
      <c r="J148" s="60"/>
      <c r="K148" s="60" t="s">
        <v>19</v>
      </c>
      <c r="L148" s="145"/>
      <c r="M148" s="167">
        <f t="shared" si="4"/>
        <v>0</v>
      </c>
      <c r="N148" s="313"/>
      <c r="O148" s="314"/>
      <c r="P148" s="160"/>
      <c r="Q148" s="196">
        <f t="shared" si="5"/>
        <v>0</v>
      </c>
    </row>
    <row r="149" spans="1:17">
      <c r="A149" s="61">
        <v>411111636400</v>
      </c>
      <c r="B149" s="62" t="s">
        <v>817</v>
      </c>
      <c r="C149" s="62" t="s">
        <v>818</v>
      </c>
      <c r="D149" s="62" t="s">
        <v>819</v>
      </c>
      <c r="E149" s="62" t="s">
        <v>34</v>
      </c>
      <c r="F149" s="60" t="s">
        <v>18</v>
      </c>
      <c r="G149" s="69">
        <v>6</v>
      </c>
      <c r="H149" s="67">
        <v>2</v>
      </c>
      <c r="I149" s="67">
        <v>4</v>
      </c>
      <c r="J149" s="60"/>
      <c r="K149" s="60" t="s">
        <v>19</v>
      </c>
      <c r="L149" s="145"/>
      <c r="M149" s="167">
        <f t="shared" si="4"/>
        <v>0</v>
      </c>
      <c r="N149" s="313"/>
      <c r="O149" s="314"/>
      <c r="P149" s="160"/>
      <c r="Q149" s="196">
        <f t="shared" si="5"/>
        <v>0</v>
      </c>
    </row>
    <row r="150" spans="1:17">
      <c r="A150" s="61">
        <v>411113066700</v>
      </c>
      <c r="B150" s="62" t="s">
        <v>775</v>
      </c>
      <c r="C150" s="62" t="s">
        <v>820</v>
      </c>
      <c r="D150" s="62" t="s">
        <v>821</v>
      </c>
      <c r="E150" s="62" t="s">
        <v>34</v>
      </c>
      <c r="F150" s="60" t="s">
        <v>18</v>
      </c>
      <c r="G150" s="69">
        <v>20</v>
      </c>
      <c r="H150" s="67">
        <v>2</v>
      </c>
      <c r="I150" s="67">
        <v>4</v>
      </c>
      <c r="J150" s="60"/>
      <c r="K150" s="60" t="s">
        <v>19</v>
      </c>
      <c r="L150" s="145"/>
      <c r="M150" s="167">
        <f t="shared" si="4"/>
        <v>0</v>
      </c>
      <c r="N150" s="313"/>
      <c r="O150" s="314"/>
      <c r="P150" s="160"/>
      <c r="Q150" s="196">
        <f t="shared" si="5"/>
        <v>0</v>
      </c>
    </row>
    <row r="151" spans="1:17">
      <c r="A151" s="61">
        <v>411436072200</v>
      </c>
      <c r="B151" s="62" t="s">
        <v>822</v>
      </c>
      <c r="C151" s="62" t="s">
        <v>823</v>
      </c>
      <c r="D151" s="62" t="s">
        <v>824</v>
      </c>
      <c r="E151" s="62" t="s">
        <v>34</v>
      </c>
      <c r="F151" s="60" t="s">
        <v>18</v>
      </c>
      <c r="G151" s="69">
        <v>2</v>
      </c>
      <c r="H151" s="67" t="s">
        <v>29</v>
      </c>
      <c r="I151" s="67" t="s">
        <v>29</v>
      </c>
      <c r="J151" s="60"/>
      <c r="K151" s="60"/>
      <c r="L151" s="145"/>
      <c r="M151" s="167">
        <f t="shared" si="4"/>
        <v>0</v>
      </c>
      <c r="N151" s="313"/>
      <c r="O151" s="314"/>
      <c r="P151" s="160"/>
      <c r="Q151" s="196">
        <f t="shared" si="5"/>
        <v>0</v>
      </c>
    </row>
    <row r="152" spans="1:17">
      <c r="A152" s="61">
        <v>411436072100</v>
      </c>
      <c r="B152" s="62" t="s">
        <v>822</v>
      </c>
      <c r="C152" s="62" t="s">
        <v>825</v>
      </c>
      <c r="D152" s="62" t="s">
        <v>826</v>
      </c>
      <c r="E152" s="62" t="s">
        <v>34</v>
      </c>
      <c r="F152" s="60" t="s">
        <v>18</v>
      </c>
      <c r="G152" s="69">
        <v>2</v>
      </c>
      <c r="H152" s="67" t="s">
        <v>29</v>
      </c>
      <c r="I152" s="67" t="s">
        <v>29</v>
      </c>
      <c r="J152" s="60"/>
      <c r="K152" s="60"/>
      <c r="L152" s="145"/>
      <c r="M152" s="167">
        <f t="shared" si="4"/>
        <v>0</v>
      </c>
      <c r="N152" s="313"/>
      <c r="O152" s="314"/>
      <c r="P152" s="160"/>
      <c r="Q152" s="196">
        <f t="shared" si="5"/>
        <v>0</v>
      </c>
    </row>
    <row r="153" spans="1:17">
      <c r="A153" s="61">
        <v>411111661600</v>
      </c>
      <c r="B153" s="62" t="s">
        <v>827</v>
      </c>
      <c r="C153" s="62" t="s">
        <v>828</v>
      </c>
      <c r="D153" s="62" t="s">
        <v>829</v>
      </c>
      <c r="E153" s="62" t="s">
        <v>34</v>
      </c>
      <c r="F153" s="60" t="s">
        <v>18</v>
      </c>
      <c r="G153" s="69">
        <v>10</v>
      </c>
      <c r="H153" s="67">
        <v>1</v>
      </c>
      <c r="I153" s="67">
        <v>2</v>
      </c>
      <c r="J153" s="60"/>
      <c r="K153" s="60" t="s">
        <v>19</v>
      </c>
      <c r="L153" s="145"/>
      <c r="M153" s="167">
        <f t="shared" si="4"/>
        <v>0</v>
      </c>
      <c r="N153" s="313"/>
      <c r="O153" s="314"/>
      <c r="P153" s="160"/>
      <c r="Q153" s="196">
        <f t="shared" si="5"/>
        <v>0</v>
      </c>
    </row>
    <row r="154" spans="1:17">
      <c r="A154" s="61">
        <v>411111628400</v>
      </c>
      <c r="B154" s="62" t="s">
        <v>830</v>
      </c>
      <c r="C154" s="62" t="s">
        <v>831</v>
      </c>
      <c r="D154" s="62" t="s">
        <v>832</v>
      </c>
      <c r="E154" s="62" t="s">
        <v>34</v>
      </c>
      <c r="F154" s="60" t="s">
        <v>18</v>
      </c>
      <c r="G154" s="69">
        <v>16</v>
      </c>
      <c r="H154" s="67">
        <v>2</v>
      </c>
      <c r="I154" s="67">
        <v>4</v>
      </c>
      <c r="J154" s="60"/>
      <c r="K154" s="60" t="s">
        <v>19</v>
      </c>
      <c r="L154" s="145"/>
      <c r="M154" s="167">
        <f t="shared" si="4"/>
        <v>0</v>
      </c>
      <c r="N154" s="313"/>
      <c r="O154" s="314"/>
      <c r="P154" s="160"/>
      <c r="Q154" s="196">
        <f t="shared" si="5"/>
        <v>0</v>
      </c>
    </row>
    <row r="155" spans="1:17">
      <c r="A155" s="61">
        <v>411111636300</v>
      </c>
      <c r="B155" s="62" t="s">
        <v>833</v>
      </c>
      <c r="C155" s="62" t="s">
        <v>834</v>
      </c>
      <c r="D155" s="62" t="s">
        <v>835</v>
      </c>
      <c r="E155" s="62" t="s">
        <v>34</v>
      </c>
      <c r="F155" s="60" t="s">
        <v>18</v>
      </c>
      <c r="G155" s="69">
        <v>10</v>
      </c>
      <c r="H155" s="67">
        <v>3</v>
      </c>
      <c r="I155" s="67">
        <v>6</v>
      </c>
      <c r="J155" s="60"/>
      <c r="K155" s="60" t="s">
        <v>19</v>
      </c>
      <c r="L155" s="145"/>
      <c r="M155" s="167">
        <f t="shared" si="4"/>
        <v>0</v>
      </c>
      <c r="N155" s="313"/>
      <c r="O155" s="314"/>
      <c r="P155" s="160"/>
      <c r="Q155" s="196">
        <f t="shared" si="5"/>
        <v>0</v>
      </c>
    </row>
    <row r="156" spans="1:17">
      <c r="A156" s="61">
        <v>411433207000</v>
      </c>
      <c r="B156" s="62" t="s">
        <v>766</v>
      </c>
      <c r="C156" s="62" t="s">
        <v>836</v>
      </c>
      <c r="D156" s="62" t="s">
        <v>837</v>
      </c>
      <c r="E156" s="62" t="s">
        <v>34</v>
      </c>
      <c r="F156" s="60" t="s">
        <v>18</v>
      </c>
      <c r="G156" s="69">
        <v>2</v>
      </c>
      <c r="H156" s="67" t="s">
        <v>29</v>
      </c>
      <c r="I156" s="67" t="s">
        <v>29</v>
      </c>
      <c r="J156" s="60"/>
      <c r="K156" s="60"/>
      <c r="L156" s="145"/>
      <c r="M156" s="167">
        <f t="shared" si="4"/>
        <v>0</v>
      </c>
      <c r="N156" s="313"/>
      <c r="O156" s="314"/>
      <c r="P156" s="160"/>
      <c r="Q156" s="196">
        <f t="shared" si="5"/>
        <v>0</v>
      </c>
    </row>
    <row r="157" spans="1:17">
      <c r="A157" s="61">
        <v>412115009900</v>
      </c>
      <c r="B157" s="62" t="s">
        <v>838</v>
      </c>
      <c r="C157" s="62" t="s">
        <v>839</v>
      </c>
      <c r="D157" s="62" t="s">
        <v>840</v>
      </c>
      <c r="E157" s="62" t="s">
        <v>34</v>
      </c>
      <c r="F157" s="60" t="s">
        <v>18</v>
      </c>
      <c r="G157" s="69">
        <v>2</v>
      </c>
      <c r="H157" s="67" t="s">
        <v>29</v>
      </c>
      <c r="I157" s="67" t="s">
        <v>29</v>
      </c>
      <c r="J157" s="60"/>
      <c r="K157" s="60"/>
      <c r="L157" s="145"/>
      <c r="M157" s="167">
        <f t="shared" si="4"/>
        <v>0</v>
      </c>
      <c r="N157" s="313"/>
      <c r="O157" s="314"/>
      <c r="P157" s="160"/>
      <c r="Q157" s="196">
        <f t="shared" si="5"/>
        <v>0</v>
      </c>
    </row>
    <row r="158" spans="1:17">
      <c r="A158" s="61">
        <v>411111626600</v>
      </c>
      <c r="B158" s="62" t="s">
        <v>653</v>
      </c>
      <c r="C158" s="62" t="s">
        <v>841</v>
      </c>
      <c r="D158" s="62" t="s">
        <v>842</v>
      </c>
      <c r="E158" s="62" t="s">
        <v>34</v>
      </c>
      <c r="F158" s="60" t="s">
        <v>18</v>
      </c>
      <c r="G158" s="69">
        <v>20</v>
      </c>
      <c r="H158" s="67">
        <v>3</v>
      </c>
      <c r="I158" s="67">
        <v>5</v>
      </c>
      <c r="J158" s="60" t="s">
        <v>85</v>
      </c>
      <c r="K158" s="60" t="s">
        <v>19</v>
      </c>
      <c r="L158" s="145"/>
      <c r="M158" s="167">
        <f t="shared" si="4"/>
        <v>0</v>
      </c>
      <c r="N158" s="313"/>
      <c r="O158" s="314"/>
      <c r="P158" s="160"/>
      <c r="Q158" s="196">
        <f t="shared" si="5"/>
        <v>0</v>
      </c>
    </row>
    <row r="159" spans="1:17">
      <c r="A159" s="61">
        <v>412115013000</v>
      </c>
      <c r="B159" s="62" t="s">
        <v>843</v>
      </c>
      <c r="C159" s="62" t="s">
        <v>844</v>
      </c>
      <c r="D159" s="62" t="s">
        <v>845</v>
      </c>
      <c r="E159" s="62" t="s">
        <v>34</v>
      </c>
      <c r="F159" s="60" t="s">
        <v>18</v>
      </c>
      <c r="G159" s="69">
        <v>10</v>
      </c>
      <c r="H159" s="67" t="s">
        <v>29</v>
      </c>
      <c r="I159" s="67" t="s">
        <v>29</v>
      </c>
      <c r="J159" s="60"/>
      <c r="K159" s="60"/>
      <c r="L159" s="145"/>
      <c r="M159" s="167">
        <f t="shared" si="4"/>
        <v>0</v>
      </c>
      <c r="N159" s="313"/>
      <c r="O159" s="314"/>
      <c r="P159" s="160"/>
      <c r="Q159" s="196">
        <f t="shared" si="5"/>
        <v>0</v>
      </c>
    </row>
    <row r="160" spans="1:17">
      <c r="A160" s="61">
        <v>412113050900</v>
      </c>
      <c r="B160" s="62" t="s">
        <v>814</v>
      </c>
      <c r="C160" s="62" t="s">
        <v>846</v>
      </c>
      <c r="D160" s="62" t="s">
        <v>847</v>
      </c>
      <c r="E160" s="62" t="s">
        <v>34</v>
      </c>
      <c r="F160" s="60" t="s">
        <v>18</v>
      </c>
      <c r="G160" s="69">
        <v>6</v>
      </c>
      <c r="H160" s="67">
        <v>1</v>
      </c>
      <c r="I160" s="67">
        <v>2</v>
      </c>
      <c r="J160" s="60"/>
      <c r="K160" s="60" t="s">
        <v>19</v>
      </c>
      <c r="L160" s="145"/>
      <c r="M160" s="167">
        <f t="shared" si="4"/>
        <v>0</v>
      </c>
      <c r="N160" s="313"/>
      <c r="O160" s="314"/>
      <c r="P160" s="160"/>
      <c r="Q160" s="196">
        <f t="shared" si="5"/>
        <v>0</v>
      </c>
    </row>
    <row r="161" spans="1:17">
      <c r="A161" s="61">
        <v>412115013200</v>
      </c>
      <c r="B161" s="62" t="s">
        <v>843</v>
      </c>
      <c r="C161" s="62" t="s">
        <v>848</v>
      </c>
      <c r="D161" s="62" t="s">
        <v>849</v>
      </c>
      <c r="E161" s="62" t="s">
        <v>34</v>
      </c>
      <c r="F161" s="60" t="s">
        <v>18</v>
      </c>
      <c r="G161" s="69">
        <v>2</v>
      </c>
      <c r="H161" s="67" t="s">
        <v>29</v>
      </c>
      <c r="I161" s="67" t="s">
        <v>29</v>
      </c>
      <c r="J161" s="60"/>
      <c r="K161" s="60"/>
      <c r="L161" s="145"/>
      <c r="M161" s="167">
        <f t="shared" si="4"/>
        <v>0</v>
      </c>
      <c r="N161" s="313"/>
      <c r="O161" s="314"/>
      <c r="P161" s="160"/>
      <c r="Q161" s="196">
        <f t="shared" si="5"/>
        <v>0</v>
      </c>
    </row>
    <row r="162" spans="1:17">
      <c r="A162" s="61">
        <v>411111152500</v>
      </c>
      <c r="B162" s="62" t="s">
        <v>850</v>
      </c>
      <c r="C162" s="62" t="s">
        <v>851</v>
      </c>
      <c r="D162" s="62" t="s">
        <v>852</v>
      </c>
      <c r="E162" s="62" t="s">
        <v>34</v>
      </c>
      <c r="F162" s="60" t="s">
        <v>18</v>
      </c>
      <c r="G162" s="69">
        <v>4</v>
      </c>
      <c r="H162" s="67">
        <v>1</v>
      </c>
      <c r="I162" s="67">
        <v>2</v>
      </c>
      <c r="J162" s="60"/>
      <c r="K162" s="60" t="s">
        <v>19</v>
      </c>
      <c r="L162" s="145"/>
      <c r="M162" s="167">
        <f t="shared" si="4"/>
        <v>0</v>
      </c>
      <c r="N162" s="313"/>
      <c r="O162" s="314"/>
      <c r="P162" s="160"/>
      <c r="Q162" s="196">
        <f t="shared" si="5"/>
        <v>0</v>
      </c>
    </row>
    <row r="163" spans="1:17">
      <c r="A163" s="61">
        <v>411557034300</v>
      </c>
      <c r="B163" s="62" t="s">
        <v>853</v>
      </c>
      <c r="C163" s="62" t="s">
        <v>854</v>
      </c>
      <c r="D163" s="62" t="s">
        <v>855</v>
      </c>
      <c r="E163" s="62" t="s">
        <v>34</v>
      </c>
      <c r="F163" s="60" t="s">
        <v>18</v>
      </c>
      <c r="G163" s="69">
        <v>4</v>
      </c>
      <c r="H163" s="67">
        <v>1</v>
      </c>
      <c r="I163" s="67">
        <v>2</v>
      </c>
      <c r="J163" s="60"/>
      <c r="K163" s="60" t="s">
        <v>19</v>
      </c>
      <c r="L163" s="145"/>
      <c r="M163" s="167">
        <f t="shared" si="4"/>
        <v>0</v>
      </c>
      <c r="N163" s="313"/>
      <c r="O163" s="314"/>
      <c r="P163" s="160"/>
      <c r="Q163" s="196">
        <f t="shared" si="5"/>
        <v>0</v>
      </c>
    </row>
    <row r="164" spans="1:17">
      <c r="A164" s="61">
        <v>411557034200</v>
      </c>
      <c r="B164" s="62" t="s">
        <v>856</v>
      </c>
      <c r="C164" s="62" t="s">
        <v>857</v>
      </c>
      <c r="D164" s="62" t="s">
        <v>855</v>
      </c>
      <c r="E164" s="62" t="s">
        <v>34</v>
      </c>
      <c r="F164" s="60" t="s">
        <v>18</v>
      </c>
      <c r="G164" s="69">
        <v>4</v>
      </c>
      <c r="H164" s="67">
        <v>1</v>
      </c>
      <c r="I164" s="67">
        <v>2</v>
      </c>
      <c r="J164" s="60"/>
      <c r="K164" s="60" t="s">
        <v>19</v>
      </c>
      <c r="L164" s="145"/>
      <c r="M164" s="167">
        <f t="shared" si="4"/>
        <v>0</v>
      </c>
      <c r="N164" s="313"/>
      <c r="O164" s="314"/>
      <c r="P164" s="160"/>
      <c r="Q164" s="196">
        <f t="shared" si="5"/>
        <v>0</v>
      </c>
    </row>
    <row r="165" spans="1:17">
      <c r="A165" s="61">
        <v>411557034100</v>
      </c>
      <c r="B165" s="62" t="s">
        <v>858</v>
      </c>
      <c r="C165" s="62" t="s">
        <v>859</v>
      </c>
      <c r="D165" s="62" t="s">
        <v>855</v>
      </c>
      <c r="E165" s="62" t="s">
        <v>34</v>
      </c>
      <c r="F165" s="60" t="s">
        <v>18</v>
      </c>
      <c r="G165" s="69">
        <v>4</v>
      </c>
      <c r="H165" s="67">
        <v>1</v>
      </c>
      <c r="I165" s="67">
        <v>2</v>
      </c>
      <c r="J165" s="60"/>
      <c r="K165" s="60" t="s">
        <v>19</v>
      </c>
      <c r="L165" s="145"/>
      <c r="M165" s="167">
        <f t="shared" si="4"/>
        <v>0</v>
      </c>
      <c r="N165" s="313"/>
      <c r="O165" s="314"/>
      <c r="P165" s="160"/>
      <c r="Q165" s="196">
        <f t="shared" si="5"/>
        <v>0</v>
      </c>
    </row>
    <row r="166" spans="1:17">
      <c r="A166" s="61">
        <v>411111143700</v>
      </c>
      <c r="B166" s="62" t="s">
        <v>860</v>
      </c>
      <c r="C166" s="62" t="s">
        <v>861</v>
      </c>
      <c r="D166" s="62" t="s">
        <v>862</v>
      </c>
      <c r="E166" s="62" t="s">
        <v>34</v>
      </c>
      <c r="F166" s="60" t="s">
        <v>18</v>
      </c>
      <c r="G166" s="69">
        <v>20</v>
      </c>
      <c r="H166" s="67">
        <v>2</v>
      </c>
      <c r="I166" s="67">
        <v>4</v>
      </c>
      <c r="J166" s="60"/>
      <c r="K166" s="60" t="s">
        <v>19</v>
      </c>
      <c r="L166" s="145"/>
      <c r="M166" s="167">
        <f t="shared" si="4"/>
        <v>0</v>
      </c>
      <c r="N166" s="313"/>
      <c r="O166" s="314"/>
      <c r="P166" s="160"/>
      <c r="Q166" s="196">
        <f t="shared" si="5"/>
        <v>0</v>
      </c>
    </row>
    <row r="167" spans="1:17" s="144" customFormat="1">
      <c r="A167" s="61">
        <v>411224001700</v>
      </c>
      <c r="B167" s="62" t="s">
        <v>864</v>
      </c>
      <c r="C167" s="62" t="s">
        <v>865</v>
      </c>
      <c r="D167" s="62" t="s">
        <v>866</v>
      </c>
      <c r="E167" s="62" t="s">
        <v>867</v>
      </c>
      <c r="F167" s="60" t="s">
        <v>18</v>
      </c>
      <c r="G167" s="69">
        <v>700</v>
      </c>
      <c r="H167" s="67">
        <v>8</v>
      </c>
      <c r="I167" s="67">
        <v>12</v>
      </c>
      <c r="J167" s="60" t="s">
        <v>85</v>
      </c>
      <c r="K167" s="60"/>
      <c r="L167" s="145"/>
      <c r="M167" s="167">
        <f t="shared" si="4"/>
        <v>0</v>
      </c>
      <c r="N167" s="323"/>
      <c r="O167" s="314"/>
      <c r="P167" s="160"/>
      <c r="Q167" s="196">
        <f t="shared" si="5"/>
        <v>0</v>
      </c>
    </row>
    <row r="168" spans="1:17">
      <c r="A168" s="61">
        <v>411224003500</v>
      </c>
      <c r="B168" s="62" t="s">
        <v>868</v>
      </c>
      <c r="C168" s="62" t="s">
        <v>869</v>
      </c>
      <c r="D168" s="62" t="s">
        <v>866</v>
      </c>
      <c r="E168" s="62" t="s">
        <v>867</v>
      </c>
      <c r="F168" s="60" t="s">
        <v>18</v>
      </c>
      <c r="G168" s="69">
        <v>300</v>
      </c>
      <c r="H168" s="67">
        <v>6</v>
      </c>
      <c r="I168" s="67">
        <v>10</v>
      </c>
      <c r="J168" s="60" t="s">
        <v>85</v>
      </c>
      <c r="K168" s="60"/>
      <c r="L168" s="145"/>
      <c r="M168" s="167">
        <f t="shared" si="4"/>
        <v>0</v>
      </c>
      <c r="N168" s="313"/>
      <c r="O168" s="314"/>
      <c r="P168" s="160"/>
      <c r="Q168" s="196">
        <f t="shared" si="5"/>
        <v>0</v>
      </c>
    </row>
    <row r="169" spans="1:17">
      <c r="A169" s="61">
        <v>411224002500</v>
      </c>
      <c r="B169" s="62" t="s">
        <v>870</v>
      </c>
      <c r="C169" s="62" t="s">
        <v>871</v>
      </c>
      <c r="D169" s="62" t="s">
        <v>866</v>
      </c>
      <c r="E169" s="62" t="s">
        <v>867</v>
      </c>
      <c r="F169" s="60" t="s">
        <v>18</v>
      </c>
      <c r="G169" s="69">
        <v>300</v>
      </c>
      <c r="H169" s="67">
        <v>6</v>
      </c>
      <c r="I169" s="67">
        <v>10</v>
      </c>
      <c r="J169" s="60" t="s">
        <v>85</v>
      </c>
      <c r="K169" s="60"/>
      <c r="L169" s="145"/>
      <c r="M169" s="167">
        <f t="shared" si="4"/>
        <v>0</v>
      </c>
      <c r="N169" s="313"/>
      <c r="O169" s="314"/>
      <c r="P169" s="160"/>
      <c r="Q169" s="196">
        <f t="shared" si="5"/>
        <v>0</v>
      </c>
    </row>
    <row r="170" spans="1:17">
      <c r="A170" s="61">
        <v>411224003000</v>
      </c>
      <c r="B170" s="62" t="s">
        <v>872</v>
      </c>
      <c r="C170" s="62" t="s">
        <v>873</v>
      </c>
      <c r="D170" s="62" t="s">
        <v>866</v>
      </c>
      <c r="E170" s="62" t="s">
        <v>867</v>
      </c>
      <c r="F170" s="60" t="s">
        <v>18</v>
      </c>
      <c r="G170" s="69">
        <v>100</v>
      </c>
      <c r="H170" s="67">
        <v>4</v>
      </c>
      <c r="I170" s="67">
        <v>10</v>
      </c>
      <c r="J170" s="60" t="s">
        <v>85</v>
      </c>
      <c r="K170" s="60"/>
      <c r="L170" s="145"/>
      <c r="M170" s="167">
        <f t="shared" si="4"/>
        <v>0</v>
      </c>
      <c r="N170" s="313"/>
      <c r="O170" s="314"/>
      <c r="P170" s="160"/>
      <c r="Q170" s="196">
        <f t="shared" si="5"/>
        <v>0</v>
      </c>
    </row>
    <row r="171" spans="1:17">
      <c r="A171" s="61">
        <v>411224003600</v>
      </c>
      <c r="B171" s="62" t="s">
        <v>874</v>
      </c>
      <c r="C171" s="62" t="s">
        <v>875</v>
      </c>
      <c r="D171" s="62" t="s">
        <v>866</v>
      </c>
      <c r="E171" s="62" t="s">
        <v>867</v>
      </c>
      <c r="F171" s="60" t="s">
        <v>18</v>
      </c>
      <c r="G171" s="69">
        <v>100</v>
      </c>
      <c r="H171" s="67">
        <v>4</v>
      </c>
      <c r="I171" s="67">
        <v>18</v>
      </c>
      <c r="J171" s="60" t="s">
        <v>85</v>
      </c>
      <c r="K171" s="60"/>
      <c r="L171" s="145"/>
      <c r="M171" s="167">
        <f t="shared" si="4"/>
        <v>0</v>
      </c>
      <c r="N171" s="313"/>
      <c r="O171" s="314"/>
      <c r="P171" s="160"/>
      <c r="Q171" s="196">
        <f t="shared" si="5"/>
        <v>0</v>
      </c>
    </row>
    <row r="172" spans="1:17">
      <c r="A172" s="61">
        <v>411224004300</v>
      </c>
      <c r="B172" s="62" t="s">
        <v>876</v>
      </c>
      <c r="C172" s="62" t="s">
        <v>877</v>
      </c>
      <c r="D172" s="62" t="s">
        <v>866</v>
      </c>
      <c r="E172" s="62" t="s">
        <v>867</v>
      </c>
      <c r="F172" s="60" t="s">
        <v>18</v>
      </c>
      <c r="G172" s="69">
        <v>100</v>
      </c>
      <c r="H172" s="67">
        <v>4</v>
      </c>
      <c r="I172" s="67">
        <v>10</v>
      </c>
      <c r="J172" s="60" t="s">
        <v>85</v>
      </c>
      <c r="K172" s="60"/>
      <c r="L172" s="145"/>
      <c r="M172" s="167">
        <f t="shared" si="4"/>
        <v>0</v>
      </c>
      <c r="N172" s="313"/>
      <c r="O172" s="314"/>
      <c r="P172" s="160"/>
      <c r="Q172" s="196">
        <f t="shared" si="5"/>
        <v>0</v>
      </c>
    </row>
    <row r="173" spans="1:17">
      <c r="A173" s="61">
        <v>411224004400</v>
      </c>
      <c r="B173" s="62" t="s">
        <v>878</v>
      </c>
      <c r="C173" s="62" t="s">
        <v>879</v>
      </c>
      <c r="D173" s="62" t="s">
        <v>866</v>
      </c>
      <c r="E173" s="62" t="s">
        <v>867</v>
      </c>
      <c r="F173" s="60" t="s">
        <v>18</v>
      </c>
      <c r="G173" s="69">
        <v>100</v>
      </c>
      <c r="H173" s="67">
        <v>4</v>
      </c>
      <c r="I173" s="67">
        <v>10</v>
      </c>
      <c r="J173" s="60" t="s">
        <v>85</v>
      </c>
      <c r="K173" s="60"/>
      <c r="L173" s="145"/>
      <c r="M173" s="167">
        <f t="shared" si="4"/>
        <v>0</v>
      </c>
      <c r="N173" s="313"/>
      <c r="O173" s="314"/>
      <c r="P173" s="160"/>
      <c r="Q173" s="196">
        <f t="shared" si="5"/>
        <v>0</v>
      </c>
    </row>
    <row r="174" spans="1:17">
      <c r="A174" s="61">
        <v>411118003000</v>
      </c>
      <c r="B174" s="62" t="s">
        <v>880</v>
      </c>
      <c r="C174" s="62" t="s">
        <v>881</v>
      </c>
      <c r="D174" s="62" t="s">
        <v>882</v>
      </c>
      <c r="E174" s="62" t="s">
        <v>119</v>
      </c>
      <c r="F174" s="60" t="s">
        <v>18</v>
      </c>
      <c r="G174" s="69">
        <v>2</v>
      </c>
      <c r="H174" s="67" t="s">
        <v>29</v>
      </c>
      <c r="I174" s="67" t="s">
        <v>29</v>
      </c>
      <c r="J174" s="60"/>
      <c r="K174" s="60"/>
      <c r="L174" s="145"/>
      <c r="M174" s="167">
        <f t="shared" si="4"/>
        <v>0</v>
      </c>
      <c r="N174" s="313"/>
      <c r="O174" s="314"/>
      <c r="P174" s="160"/>
      <c r="Q174" s="196">
        <f t="shared" si="5"/>
        <v>0</v>
      </c>
    </row>
    <row r="175" spans="1:17">
      <c r="A175" s="61">
        <v>411113068700</v>
      </c>
      <c r="B175" s="62" t="s">
        <v>1856</v>
      </c>
      <c r="C175" s="197" t="s">
        <v>1854</v>
      </c>
      <c r="D175" s="62" t="s">
        <v>1855</v>
      </c>
      <c r="E175" s="62" t="s">
        <v>1054</v>
      </c>
      <c r="F175" s="60" t="s">
        <v>18</v>
      </c>
      <c r="G175" s="69">
        <v>8</v>
      </c>
      <c r="H175" s="67" t="s">
        <v>29</v>
      </c>
      <c r="I175" s="67" t="s">
        <v>29</v>
      </c>
      <c r="J175" s="60"/>
      <c r="K175" s="60"/>
      <c r="L175" s="145"/>
      <c r="M175" s="167">
        <f t="shared" si="4"/>
        <v>0</v>
      </c>
      <c r="N175" s="313"/>
      <c r="O175" s="314"/>
      <c r="P175" s="160"/>
      <c r="Q175" s="196">
        <f t="shared" si="5"/>
        <v>0</v>
      </c>
    </row>
    <row r="176" spans="1:17">
      <c r="A176" s="61">
        <v>411224007500</v>
      </c>
      <c r="B176" s="62" t="s">
        <v>883</v>
      </c>
      <c r="C176" s="62" t="s">
        <v>884</v>
      </c>
      <c r="D176" s="62" t="s">
        <v>885</v>
      </c>
      <c r="E176" s="62" t="s">
        <v>119</v>
      </c>
      <c r="F176" s="60" t="s">
        <v>18</v>
      </c>
      <c r="G176" s="69">
        <v>4</v>
      </c>
      <c r="H176" s="67" t="s">
        <v>29</v>
      </c>
      <c r="I176" s="67" t="s">
        <v>29</v>
      </c>
      <c r="J176" s="60"/>
      <c r="K176" s="60"/>
      <c r="L176" s="145"/>
      <c r="M176" s="167">
        <f t="shared" si="4"/>
        <v>0</v>
      </c>
      <c r="N176" s="313"/>
      <c r="O176" s="314"/>
      <c r="P176" s="160"/>
      <c r="Q176" s="196">
        <f t="shared" si="5"/>
        <v>0</v>
      </c>
    </row>
    <row r="177" spans="1:17">
      <c r="A177" s="61">
        <v>411557036700</v>
      </c>
      <c r="B177" s="62" t="s">
        <v>886</v>
      </c>
      <c r="C177" s="62" t="s">
        <v>887</v>
      </c>
      <c r="D177" s="62" t="s">
        <v>888</v>
      </c>
      <c r="E177" s="62" t="s">
        <v>119</v>
      </c>
      <c r="F177" s="60" t="s">
        <v>18</v>
      </c>
      <c r="G177" s="69">
        <v>16</v>
      </c>
      <c r="H177" s="67" t="s">
        <v>29</v>
      </c>
      <c r="I177" s="67" t="s">
        <v>29</v>
      </c>
      <c r="J177" s="60"/>
      <c r="K177" s="60"/>
      <c r="L177" s="145"/>
      <c r="M177" s="167">
        <f t="shared" si="4"/>
        <v>0</v>
      </c>
      <c r="N177" s="313"/>
      <c r="O177" s="314"/>
      <c r="P177" s="160"/>
      <c r="Q177" s="196">
        <f t="shared" si="5"/>
        <v>0</v>
      </c>
    </row>
    <row r="178" spans="1:17">
      <c r="A178" s="61">
        <v>411224009200</v>
      </c>
      <c r="B178" s="62" t="s">
        <v>886</v>
      </c>
      <c r="C178" s="62" t="s">
        <v>889</v>
      </c>
      <c r="D178" s="62" t="s">
        <v>890</v>
      </c>
      <c r="E178" s="62" t="s">
        <v>119</v>
      </c>
      <c r="F178" s="60" t="s">
        <v>18</v>
      </c>
      <c r="G178" s="69">
        <v>12</v>
      </c>
      <c r="H178" s="67" t="s">
        <v>29</v>
      </c>
      <c r="I178" s="67" t="s">
        <v>29</v>
      </c>
      <c r="J178" s="60"/>
      <c r="K178" s="60"/>
      <c r="L178" s="145"/>
      <c r="M178" s="167">
        <f t="shared" si="4"/>
        <v>0</v>
      </c>
      <c r="N178" s="313"/>
      <c r="O178" s="314"/>
      <c r="P178" s="160"/>
      <c r="Q178" s="196">
        <f t="shared" si="5"/>
        <v>0</v>
      </c>
    </row>
    <row r="179" spans="1:17">
      <c r="A179" s="61">
        <v>411222091400</v>
      </c>
      <c r="B179" s="62" t="s">
        <v>886</v>
      </c>
      <c r="C179" s="62" t="s">
        <v>891</v>
      </c>
      <c r="D179" s="62" t="s">
        <v>892</v>
      </c>
      <c r="E179" s="62" t="s">
        <v>119</v>
      </c>
      <c r="F179" s="60" t="s">
        <v>18</v>
      </c>
      <c r="G179" s="69">
        <v>10</v>
      </c>
      <c r="H179" s="67" t="s">
        <v>29</v>
      </c>
      <c r="I179" s="67" t="s">
        <v>29</v>
      </c>
      <c r="J179" s="60"/>
      <c r="K179" s="60"/>
      <c r="L179" s="145"/>
      <c r="M179" s="167">
        <f t="shared" si="4"/>
        <v>0</v>
      </c>
      <c r="N179" s="313"/>
      <c r="O179" s="314"/>
      <c r="P179" s="160"/>
      <c r="Q179" s="196">
        <f t="shared" si="5"/>
        <v>0</v>
      </c>
    </row>
    <row r="180" spans="1:17">
      <c r="A180" s="61">
        <v>411557035100</v>
      </c>
      <c r="B180" s="62" t="s">
        <v>893</v>
      </c>
      <c r="C180" s="62" t="s">
        <v>894</v>
      </c>
      <c r="D180" s="62" t="s">
        <v>895</v>
      </c>
      <c r="E180" s="62" t="s">
        <v>119</v>
      </c>
      <c r="F180" s="60" t="s">
        <v>18</v>
      </c>
      <c r="G180" s="69">
        <v>4</v>
      </c>
      <c r="H180" s="67" t="s">
        <v>29</v>
      </c>
      <c r="I180" s="67" t="s">
        <v>29</v>
      </c>
      <c r="J180" s="60"/>
      <c r="K180" s="60"/>
      <c r="L180" s="145"/>
      <c r="M180" s="167">
        <f t="shared" si="4"/>
        <v>0</v>
      </c>
      <c r="N180" s="313"/>
      <c r="O180" s="314"/>
      <c r="P180" s="160"/>
      <c r="Q180" s="196">
        <f t="shared" si="5"/>
        <v>0</v>
      </c>
    </row>
    <row r="181" spans="1:17">
      <c r="A181" s="61">
        <v>411222015200</v>
      </c>
      <c r="B181" s="62" t="s">
        <v>593</v>
      </c>
      <c r="C181" s="62" t="s">
        <v>896</v>
      </c>
      <c r="D181" s="62" t="s">
        <v>897</v>
      </c>
      <c r="E181" s="62" t="s">
        <v>119</v>
      </c>
      <c r="F181" s="60" t="s">
        <v>18</v>
      </c>
      <c r="G181" s="69">
        <v>2</v>
      </c>
      <c r="H181" s="67" t="s">
        <v>29</v>
      </c>
      <c r="I181" s="67" t="s">
        <v>29</v>
      </c>
      <c r="J181" s="60"/>
      <c r="K181" s="60"/>
      <c r="L181" s="145"/>
      <c r="M181" s="167">
        <f t="shared" si="4"/>
        <v>0</v>
      </c>
      <c r="N181" s="313"/>
      <c r="O181" s="314"/>
      <c r="P181" s="160"/>
      <c r="Q181" s="196">
        <f t="shared" si="5"/>
        <v>0</v>
      </c>
    </row>
    <row r="182" spans="1:17">
      <c r="A182" s="61">
        <v>411224315600</v>
      </c>
      <c r="B182" s="62" t="s">
        <v>898</v>
      </c>
      <c r="C182" s="62" t="s">
        <v>899</v>
      </c>
      <c r="D182" s="62" t="s">
        <v>900</v>
      </c>
      <c r="E182" s="62" t="s">
        <v>119</v>
      </c>
      <c r="F182" s="60" t="s">
        <v>18</v>
      </c>
      <c r="G182" s="69">
        <v>8</v>
      </c>
      <c r="H182" s="67" t="s">
        <v>29</v>
      </c>
      <c r="I182" s="67" t="s">
        <v>29</v>
      </c>
      <c r="J182" s="60"/>
      <c r="K182" s="60"/>
      <c r="L182" s="145"/>
      <c r="M182" s="167">
        <f t="shared" si="4"/>
        <v>0</v>
      </c>
      <c r="N182" s="313"/>
      <c r="O182" s="314"/>
      <c r="P182" s="160"/>
      <c r="Q182" s="196">
        <f t="shared" si="5"/>
        <v>0</v>
      </c>
    </row>
    <row r="183" spans="1:17">
      <c r="A183" s="61">
        <v>411222015400</v>
      </c>
      <c r="B183" s="62" t="s">
        <v>901</v>
      </c>
      <c r="C183" s="62" t="s">
        <v>902</v>
      </c>
      <c r="D183" s="62" t="s">
        <v>903</v>
      </c>
      <c r="E183" s="62" t="s">
        <v>119</v>
      </c>
      <c r="F183" s="60" t="s">
        <v>18</v>
      </c>
      <c r="G183" s="69">
        <v>10</v>
      </c>
      <c r="H183" s="67" t="s">
        <v>29</v>
      </c>
      <c r="I183" s="67" t="s">
        <v>29</v>
      </c>
      <c r="J183" s="60"/>
      <c r="K183" s="60"/>
      <c r="L183" s="145"/>
      <c r="M183" s="167">
        <f t="shared" si="4"/>
        <v>0</v>
      </c>
      <c r="N183" s="313"/>
      <c r="O183" s="314"/>
      <c r="P183" s="160"/>
      <c r="Q183" s="196">
        <f t="shared" si="5"/>
        <v>0</v>
      </c>
    </row>
    <row r="184" spans="1:17">
      <c r="A184" s="61">
        <v>411224008000</v>
      </c>
      <c r="B184" s="62" t="s">
        <v>904</v>
      </c>
      <c r="C184" s="62" t="s">
        <v>905</v>
      </c>
      <c r="D184" s="62" t="s">
        <v>906</v>
      </c>
      <c r="E184" s="62" t="s">
        <v>119</v>
      </c>
      <c r="F184" s="60" t="s">
        <v>18</v>
      </c>
      <c r="G184" s="69">
        <v>20</v>
      </c>
      <c r="H184" s="67" t="s">
        <v>29</v>
      </c>
      <c r="I184" s="67" t="s">
        <v>29</v>
      </c>
      <c r="J184" s="60"/>
      <c r="K184" s="60"/>
      <c r="L184" s="145"/>
      <c r="M184" s="167">
        <f t="shared" si="4"/>
        <v>0</v>
      </c>
      <c r="N184" s="313"/>
      <c r="O184" s="314"/>
      <c r="P184" s="160"/>
      <c r="Q184" s="196">
        <f t="shared" si="5"/>
        <v>0</v>
      </c>
    </row>
    <row r="185" spans="1:17">
      <c r="A185" s="61">
        <v>411224009400</v>
      </c>
      <c r="B185" s="62" t="s">
        <v>907</v>
      </c>
      <c r="C185" s="62" t="s">
        <v>908</v>
      </c>
      <c r="D185" s="62" t="s">
        <v>909</v>
      </c>
      <c r="E185" s="62" t="s">
        <v>119</v>
      </c>
      <c r="F185" s="60" t="s">
        <v>18</v>
      </c>
      <c r="G185" s="69">
        <v>2</v>
      </c>
      <c r="H185" s="67" t="s">
        <v>29</v>
      </c>
      <c r="I185" s="67" t="s">
        <v>29</v>
      </c>
      <c r="J185" s="60"/>
      <c r="K185" s="60"/>
      <c r="L185" s="145"/>
      <c r="M185" s="167">
        <f t="shared" si="4"/>
        <v>0</v>
      </c>
      <c r="N185" s="313"/>
      <c r="O185" s="314"/>
      <c r="P185" s="160"/>
      <c r="Q185" s="196">
        <f t="shared" si="5"/>
        <v>0</v>
      </c>
    </row>
    <row r="186" spans="1:17">
      <c r="A186" s="61">
        <v>412237011500</v>
      </c>
      <c r="B186" s="62" t="s">
        <v>886</v>
      </c>
      <c r="C186" s="62" t="s">
        <v>910</v>
      </c>
      <c r="D186" s="62" t="s">
        <v>911</v>
      </c>
      <c r="E186" s="62" t="s">
        <v>119</v>
      </c>
      <c r="F186" s="60" t="s">
        <v>18</v>
      </c>
      <c r="G186" s="69">
        <v>2</v>
      </c>
      <c r="H186" s="67" t="s">
        <v>29</v>
      </c>
      <c r="I186" s="67" t="s">
        <v>29</v>
      </c>
      <c r="J186" s="60"/>
      <c r="K186" s="60"/>
      <c r="L186" s="145"/>
      <c r="M186" s="167">
        <f t="shared" si="4"/>
        <v>0</v>
      </c>
      <c r="N186" s="313"/>
      <c r="O186" s="314"/>
      <c r="P186" s="160"/>
      <c r="Q186" s="196">
        <f t="shared" si="5"/>
        <v>0</v>
      </c>
    </row>
    <row r="187" spans="1:17">
      <c r="A187" s="61">
        <v>411222016500</v>
      </c>
      <c r="B187" s="62" t="s">
        <v>912</v>
      </c>
      <c r="C187" s="62" t="s">
        <v>913</v>
      </c>
      <c r="D187" s="62" t="s">
        <v>914</v>
      </c>
      <c r="E187" s="62" t="s">
        <v>119</v>
      </c>
      <c r="F187" s="60" t="s">
        <v>18</v>
      </c>
      <c r="G187" s="69">
        <v>2</v>
      </c>
      <c r="H187" s="67" t="s">
        <v>29</v>
      </c>
      <c r="I187" s="67" t="s">
        <v>29</v>
      </c>
      <c r="J187" s="60"/>
      <c r="K187" s="60"/>
      <c r="L187" s="145"/>
      <c r="M187" s="167">
        <f t="shared" si="4"/>
        <v>0</v>
      </c>
      <c r="N187" s="313"/>
      <c r="O187" s="314"/>
      <c r="P187" s="160"/>
      <c r="Q187" s="196">
        <f t="shared" si="5"/>
        <v>0</v>
      </c>
    </row>
    <row r="188" spans="1:17">
      <c r="A188" s="61">
        <v>411224007200</v>
      </c>
      <c r="B188" s="62" t="s">
        <v>915</v>
      </c>
      <c r="C188" s="62" t="s">
        <v>916</v>
      </c>
      <c r="D188" s="62" t="s">
        <v>917</v>
      </c>
      <c r="E188" s="62" t="s">
        <v>119</v>
      </c>
      <c r="F188" s="60" t="s">
        <v>18</v>
      </c>
      <c r="G188" s="69">
        <v>4</v>
      </c>
      <c r="H188" s="67" t="s">
        <v>29</v>
      </c>
      <c r="I188" s="67" t="s">
        <v>29</v>
      </c>
      <c r="J188" s="60"/>
      <c r="K188" s="60"/>
      <c r="L188" s="145"/>
      <c r="M188" s="167">
        <f t="shared" si="4"/>
        <v>0</v>
      </c>
      <c r="N188" s="313"/>
      <c r="O188" s="314"/>
      <c r="P188" s="160"/>
      <c r="Q188" s="196">
        <f t="shared" si="5"/>
        <v>0</v>
      </c>
    </row>
    <row r="189" spans="1:17">
      <c r="A189" s="61">
        <v>411557025200</v>
      </c>
      <c r="B189" s="62" t="s">
        <v>918</v>
      </c>
      <c r="C189" s="62" t="s">
        <v>919</v>
      </c>
      <c r="D189" s="62" t="s">
        <v>920</v>
      </c>
      <c r="E189" s="62" t="s">
        <v>119</v>
      </c>
      <c r="F189" s="60" t="s">
        <v>18</v>
      </c>
      <c r="G189" s="69">
        <v>12</v>
      </c>
      <c r="H189" s="67" t="s">
        <v>29</v>
      </c>
      <c r="I189" s="67" t="s">
        <v>29</v>
      </c>
      <c r="J189" s="60"/>
      <c r="K189" s="60"/>
      <c r="L189" s="145"/>
      <c r="M189" s="167">
        <f t="shared" si="4"/>
        <v>0</v>
      </c>
      <c r="N189" s="313"/>
      <c r="O189" s="314"/>
      <c r="P189" s="160"/>
      <c r="Q189" s="196">
        <f t="shared" si="5"/>
        <v>0</v>
      </c>
    </row>
    <row r="190" spans="1:17">
      <c r="A190" s="61">
        <v>411222015300</v>
      </c>
      <c r="B190" s="62" t="s">
        <v>921</v>
      </c>
      <c r="C190" s="62" t="s">
        <v>922</v>
      </c>
      <c r="D190" s="62" t="s">
        <v>923</v>
      </c>
      <c r="E190" s="62" t="s">
        <v>119</v>
      </c>
      <c r="F190" s="60" t="s">
        <v>18</v>
      </c>
      <c r="G190" s="69">
        <v>2</v>
      </c>
      <c r="H190" s="67" t="s">
        <v>29</v>
      </c>
      <c r="I190" s="67" t="s">
        <v>29</v>
      </c>
      <c r="J190" s="60"/>
      <c r="K190" s="60"/>
      <c r="L190" s="145"/>
      <c r="M190" s="167">
        <f t="shared" si="4"/>
        <v>0</v>
      </c>
      <c r="N190" s="313"/>
      <c r="O190" s="314"/>
      <c r="P190" s="160"/>
      <c r="Q190" s="196">
        <f t="shared" si="5"/>
        <v>0</v>
      </c>
    </row>
    <row r="191" spans="1:17">
      <c r="A191" s="61">
        <v>411331015400</v>
      </c>
      <c r="B191" s="62" t="s">
        <v>924</v>
      </c>
      <c r="C191" s="62" t="s">
        <v>925</v>
      </c>
      <c r="D191" s="62" t="s">
        <v>158</v>
      </c>
      <c r="E191" s="62" t="s">
        <v>159</v>
      </c>
      <c r="F191" s="60" t="s">
        <v>18</v>
      </c>
      <c r="G191" s="69">
        <v>12</v>
      </c>
      <c r="H191" s="67" t="s">
        <v>29</v>
      </c>
      <c r="I191" s="67" t="s">
        <v>29</v>
      </c>
      <c r="J191" s="60"/>
      <c r="K191" s="60"/>
      <c r="L191" s="145"/>
      <c r="M191" s="167">
        <f t="shared" si="4"/>
        <v>0</v>
      </c>
      <c r="N191" s="313"/>
      <c r="O191" s="314"/>
      <c r="P191" s="160"/>
      <c r="Q191" s="196">
        <f t="shared" si="5"/>
        <v>0</v>
      </c>
    </row>
    <row r="192" spans="1:17">
      <c r="A192" s="61">
        <v>411331015500</v>
      </c>
      <c r="B192" s="62" t="s">
        <v>926</v>
      </c>
      <c r="C192" s="62" t="s">
        <v>927</v>
      </c>
      <c r="D192" s="62" t="s">
        <v>158</v>
      </c>
      <c r="E192" s="62" t="s">
        <v>159</v>
      </c>
      <c r="F192" s="60" t="s">
        <v>18</v>
      </c>
      <c r="G192" s="69">
        <v>12</v>
      </c>
      <c r="H192" s="67" t="s">
        <v>29</v>
      </c>
      <c r="I192" s="67" t="s">
        <v>29</v>
      </c>
      <c r="J192" s="60"/>
      <c r="K192" s="60"/>
      <c r="L192" s="145"/>
      <c r="M192" s="167">
        <f t="shared" si="4"/>
        <v>0</v>
      </c>
      <c r="N192" s="313"/>
      <c r="O192" s="314"/>
      <c r="P192" s="160"/>
      <c r="Q192" s="196">
        <f t="shared" si="5"/>
        <v>0</v>
      </c>
    </row>
    <row r="193" spans="1:17">
      <c r="A193" s="61">
        <v>411331018600</v>
      </c>
      <c r="B193" s="62" t="s">
        <v>928</v>
      </c>
      <c r="C193" s="62" t="s">
        <v>929</v>
      </c>
      <c r="D193" s="62" t="s">
        <v>930</v>
      </c>
      <c r="E193" s="62" t="s">
        <v>159</v>
      </c>
      <c r="F193" s="60" t="s">
        <v>18</v>
      </c>
      <c r="G193" s="69">
        <v>20</v>
      </c>
      <c r="H193" s="67">
        <v>2</v>
      </c>
      <c r="I193" s="67">
        <v>4</v>
      </c>
      <c r="J193" s="60" t="s">
        <v>85</v>
      </c>
      <c r="K193" s="60"/>
      <c r="L193" s="145"/>
      <c r="M193" s="167">
        <f t="shared" si="4"/>
        <v>0</v>
      </c>
      <c r="N193" s="313"/>
      <c r="O193" s="314"/>
      <c r="P193" s="160"/>
      <c r="Q193" s="196">
        <f t="shared" si="5"/>
        <v>0</v>
      </c>
    </row>
    <row r="194" spans="1:17">
      <c r="A194" s="61">
        <v>411331470400</v>
      </c>
      <c r="B194" s="62" t="s">
        <v>931</v>
      </c>
      <c r="C194" s="62" t="s">
        <v>932</v>
      </c>
      <c r="D194" s="62" t="s">
        <v>933</v>
      </c>
      <c r="E194" s="62" t="s">
        <v>159</v>
      </c>
      <c r="F194" s="60" t="s">
        <v>18</v>
      </c>
      <c r="G194" s="69">
        <v>20</v>
      </c>
      <c r="H194" s="67">
        <v>3</v>
      </c>
      <c r="I194" s="67">
        <v>5</v>
      </c>
      <c r="J194" s="60" t="s">
        <v>85</v>
      </c>
      <c r="K194" s="60"/>
      <c r="L194" s="145"/>
      <c r="M194" s="167">
        <f t="shared" si="4"/>
        <v>0</v>
      </c>
      <c r="N194" s="313"/>
      <c r="O194" s="314"/>
      <c r="P194" s="160"/>
      <c r="Q194" s="196">
        <f t="shared" si="5"/>
        <v>0</v>
      </c>
    </row>
    <row r="195" spans="1:17">
      <c r="A195" s="61">
        <v>411111012300</v>
      </c>
      <c r="B195" s="62" t="s">
        <v>934</v>
      </c>
      <c r="C195" s="62" t="s">
        <v>935</v>
      </c>
      <c r="D195" s="62" t="s">
        <v>936</v>
      </c>
      <c r="E195" s="62" t="s">
        <v>159</v>
      </c>
      <c r="F195" s="60" t="s">
        <v>18</v>
      </c>
      <c r="G195" s="69">
        <v>40</v>
      </c>
      <c r="H195" s="67">
        <v>3</v>
      </c>
      <c r="I195" s="67">
        <v>6</v>
      </c>
      <c r="J195" s="60" t="s">
        <v>85</v>
      </c>
      <c r="K195" s="60"/>
      <c r="L195" s="145"/>
      <c r="M195" s="167">
        <f t="shared" si="4"/>
        <v>0</v>
      </c>
      <c r="N195" s="313"/>
      <c r="O195" s="314"/>
      <c r="P195" s="160"/>
      <c r="Q195" s="196">
        <f t="shared" si="5"/>
        <v>0</v>
      </c>
    </row>
    <row r="196" spans="1:17">
      <c r="A196" s="61">
        <v>411331200600</v>
      </c>
      <c r="B196" s="62" t="s">
        <v>937</v>
      </c>
      <c r="C196" s="62" t="s">
        <v>938</v>
      </c>
      <c r="D196" s="62" t="s">
        <v>158</v>
      </c>
      <c r="E196" s="62" t="s">
        <v>159</v>
      </c>
      <c r="F196" s="60" t="s">
        <v>18</v>
      </c>
      <c r="G196" s="69">
        <v>6</v>
      </c>
      <c r="H196" s="67" t="s">
        <v>29</v>
      </c>
      <c r="I196" s="67" t="s">
        <v>29</v>
      </c>
      <c r="J196" s="60"/>
      <c r="K196" s="60"/>
      <c r="L196" s="145"/>
      <c r="M196" s="167">
        <f t="shared" si="4"/>
        <v>0</v>
      </c>
      <c r="N196" s="313"/>
      <c r="O196" s="314"/>
      <c r="P196" s="160"/>
      <c r="Q196" s="196">
        <f t="shared" si="5"/>
        <v>0</v>
      </c>
    </row>
    <row r="197" spans="1:17">
      <c r="A197" s="61">
        <v>411331200400</v>
      </c>
      <c r="B197" s="62" t="s">
        <v>939</v>
      </c>
      <c r="C197" s="62" t="s">
        <v>940</v>
      </c>
      <c r="D197" s="62" t="s">
        <v>158</v>
      </c>
      <c r="E197" s="62" t="s">
        <v>159</v>
      </c>
      <c r="F197" s="60" t="s">
        <v>18</v>
      </c>
      <c r="G197" s="69">
        <v>6</v>
      </c>
      <c r="H197" s="67" t="s">
        <v>29</v>
      </c>
      <c r="I197" s="67" t="s">
        <v>29</v>
      </c>
      <c r="J197" s="60"/>
      <c r="K197" s="60"/>
      <c r="L197" s="145"/>
      <c r="M197" s="167">
        <f t="shared" ref="M197:M260" si="6">G197*L197</f>
        <v>0</v>
      </c>
      <c r="N197" s="313"/>
      <c r="O197" s="314"/>
      <c r="P197" s="160"/>
      <c r="Q197" s="196">
        <f t="shared" si="5"/>
        <v>0</v>
      </c>
    </row>
    <row r="198" spans="1:17">
      <c r="A198" s="61">
        <v>411331000900</v>
      </c>
      <c r="B198" s="62" t="s">
        <v>941</v>
      </c>
      <c r="C198" s="62" t="s">
        <v>942</v>
      </c>
      <c r="D198" s="62" t="s">
        <v>158</v>
      </c>
      <c r="E198" s="62" t="s">
        <v>159</v>
      </c>
      <c r="F198" s="60" t="s">
        <v>18</v>
      </c>
      <c r="G198" s="69">
        <v>20</v>
      </c>
      <c r="H198" s="67" t="s">
        <v>29</v>
      </c>
      <c r="I198" s="67" t="s">
        <v>29</v>
      </c>
      <c r="J198" s="60"/>
      <c r="K198" s="60"/>
      <c r="L198" s="145"/>
      <c r="M198" s="167">
        <f t="shared" si="6"/>
        <v>0</v>
      </c>
      <c r="N198" s="313"/>
      <c r="O198" s="314"/>
      <c r="P198" s="160"/>
      <c r="Q198" s="196">
        <f t="shared" si="5"/>
        <v>0</v>
      </c>
    </row>
    <row r="199" spans="1:17">
      <c r="A199" s="61">
        <v>411331005300</v>
      </c>
      <c r="B199" s="62" t="s">
        <v>943</v>
      </c>
      <c r="C199" s="62" t="s">
        <v>944</v>
      </c>
      <c r="D199" s="62" t="s">
        <v>158</v>
      </c>
      <c r="E199" s="62" t="s">
        <v>159</v>
      </c>
      <c r="F199" s="60" t="s">
        <v>18</v>
      </c>
      <c r="G199" s="69">
        <v>12</v>
      </c>
      <c r="H199" s="67" t="s">
        <v>29</v>
      </c>
      <c r="I199" s="67" t="s">
        <v>29</v>
      </c>
      <c r="J199" s="60"/>
      <c r="K199" s="60"/>
      <c r="L199" s="145"/>
      <c r="M199" s="167">
        <f t="shared" si="6"/>
        <v>0</v>
      </c>
      <c r="N199" s="313"/>
      <c r="O199" s="314"/>
      <c r="P199" s="160"/>
      <c r="Q199" s="196">
        <f t="shared" si="5"/>
        <v>0</v>
      </c>
    </row>
    <row r="200" spans="1:17">
      <c r="A200" s="61">
        <v>411331034800</v>
      </c>
      <c r="B200" s="62" t="s">
        <v>487</v>
      </c>
      <c r="C200" s="62" t="s">
        <v>945</v>
      </c>
      <c r="D200" s="62" t="s">
        <v>946</v>
      </c>
      <c r="E200" s="62" t="s">
        <v>159</v>
      </c>
      <c r="F200" s="60" t="s">
        <v>18</v>
      </c>
      <c r="G200" s="69">
        <v>20</v>
      </c>
      <c r="H200" s="67">
        <v>3</v>
      </c>
      <c r="I200" s="67">
        <v>5</v>
      </c>
      <c r="J200" s="60" t="s">
        <v>85</v>
      </c>
      <c r="K200" s="60"/>
      <c r="L200" s="145"/>
      <c r="M200" s="167">
        <f t="shared" si="6"/>
        <v>0</v>
      </c>
      <c r="N200" s="313"/>
      <c r="O200" s="314"/>
      <c r="P200" s="160"/>
      <c r="Q200" s="196">
        <f t="shared" ref="Q200:Q263" si="7">G200*P200</f>
        <v>0</v>
      </c>
    </row>
    <row r="201" spans="1:17">
      <c r="A201" s="61">
        <v>411331457600</v>
      </c>
      <c r="B201" s="62" t="s">
        <v>487</v>
      </c>
      <c r="C201" s="62" t="s">
        <v>947</v>
      </c>
      <c r="D201" s="62" t="s">
        <v>948</v>
      </c>
      <c r="E201" s="62" t="s">
        <v>159</v>
      </c>
      <c r="F201" s="60" t="s">
        <v>18</v>
      </c>
      <c r="G201" s="69">
        <v>100</v>
      </c>
      <c r="H201" s="67">
        <v>4</v>
      </c>
      <c r="I201" s="67">
        <v>6</v>
      </c>
      <c r="J201" s="60" t="s">
        <v>85</v>
      </c>
      <c r="K201" s="60"/>
      <c r="L201" s="145"/>
      <c r="M201" s="167">
        <f t="shared" si="6"/>
        <v>0</v>
      </c>
      <c r="N201" s="313"/>
      <c r="O201" s="314"/>
      <c r="P201" s="160"/>
      <c r="Q201" s="196">
        <f t="shared" si="7"/>
        <v>0</v>
      </c>
    </row>
    <row r="202" spans="1:17">
      <c r="A202" s="61">
        <v>411331019000</v>
      </c>
      <c r="B202" s="62" t="s">
        <v>525</v>
      </c>
      <c r="C202" s="62" t="s">
        <v>949</v>
      </c>
      <c r="D202" s="62" t="s">
        <v>948</v>
      </c>
      <c r="E202" s="62" t="s">
        <v>159</v>
      </c>
      <c r="F202" s="60" t="s">
        <v>18</v>
      </c>
      <c r="G202" s="69">
        <v>160</v>
      </c>
      <c r="H202" s="67">
        <v>5</v>
      </c>
      <c r="I202" s="67">
        <v>7</v>
      </c>
      <c r="J202" s="60" t="s">
        <v>85</v>
      </c>
      <c r="K202" s="60"/>
      <c r="L202" s="145"/>
      <c r="M202" s="167">
        <f t="shared" si="6"/>
        <v>0</v>
      </c>
      <c r="N202" s="313"/>
      <c r="O202" s="314"/>
      <c r="P202" s="160"/>
      <c r="Q202" s="196">
        <f t="shared" si="7"/>
        <v>0</v>
      </c>
    </row>
    <row r="203" spans="1:17">
      <c r="A203" s="61">
        <v>411333070800</v>
      </c>
      <c r="B203" s="62" t="s">
        <v>534</v>
      </c>
      <c r="C203" s="62" t="s">
        <v>950</v>
      </c>
      <c r="D203" s="62" t="s">
        <v>948</v>
      </c>
      <c r="E203" s="62" t="s">
        <v>159</v>
      </c>
      <c r="F203" s="60" t="s">
        <v>18</v>
      </c>
      <c r="G203" s="69">
        <v>120</v>
      </c>
      <c r="H203" s="67">
        <v>5</v>
      </c>
      <c r="I203" s="67">
        <v>7</v>
      </c>
      <c r="J203" s="60" t="s">
        <v>85</v>
      </c>
      <c r="K203" s="60"/>
      <c r="L203" s="145"/>
      <c r="M203" s="167">
        <f t="shared" si="6"/>
        <v>0</v>
      </c>
      <c r="N203" s="313"/>
      <c r="O203" s="314"/>
      <c r="P203" s="160"/>
      <c r="Q203" s="196">
        <f t="shared" si="7"/>
        <v>0</v>
      </c>
    </row>
    <row r="204" spans="1:17">
      <c r="A204" s="61">
        <v>411331445000</v>
      </c>
      <c r="B204" s="62" t="s">
        <v>481</v>
      </c>
      <c r="C204" s="62" t="s">
        <v>951</v>
      </c>
      <c r="D204" s="62" t="s">
        <v>946</v>
      </c>
      <c r="E204" s="62" t="s">
        <v>159</v>
      </c>
      <c r="F204" s="60" t="s">
        <v>18</v>
      </c>
      <c r="G204" s="69">
        <v>20</v>
      </c>
      <c r="H204" s="67">
        <v>3</v>
      </c>
      <c r="I204" s="67">
        <v>5</v>
      </c>
      <c r="J204" s="60" t="s">
        <v>85</v>
      </c>
      <c r="K204" s="60"/>
      <c r="L204" s="145"/>
      <c r="M204" s="167">
        <f t="shared" si="6"/>
        <v>0</v>
      </c>
      <c r="N204" s="313"/>
      <c r="O204" s="314"/>
      <c r="P204" s="160"/>
      <c r="Q204" s="196">
        <f t="shared" si="7"/>
        <v>0</v>
      </c>
    </row>
    <row r="205" spans="1:17">
      <c r="A205" s="61">
        <v>411331469900</v>
      </c>
      <c r="B205" s="62" t="s">
        <v>952</v>
      </c>
      <c r="C205" s="62" t="s">
        <v>953</v>
      </c>
      <c r="D205" s="62" t="s">
        <v>933</v>
      </c>
      <c r="E205" s="62" t="s">
        <v>159</v>
      </c>
      <c r="F205" s="60" t="s">
        <v>18</v>
      </c>
      <c r="G205" s="69">
        <v>40</v>
      </c>
      <c r="H205" s="67">
        <v>4</v>
      </c>
      <c r="I205" s="67">
        <v>6</v>
      </c>
      <c r="J205" s="60" t="s">
        <v>85</v>
      </c>
      <c r="K205" s="60"/>
      <c r="L205" s="145"/>
      <c r="M205" s="167">
        <f t="shared" si="6"/>
        <v>0</v>
      </c>
      <c r="N205" s="313"/>
      <c r="O205" s="314"/>
      <c r="P205" s="160"/>
      <c r="Q205" s="196">
        <f t="shared" si="7"/>
        <v>0</v>
      </c>
    </row>
    <row r="206" spans="1:17">
      <c r="A206" s="61">
        <v>411331018400</v>
      </c>
      <c r="B206" s="62" t="s">
        <v>525</v>
      </c>
      <c r="C206" s="62" t="s">
        <v>954</v>
      </c>
      <c r="D206" s="62" t="s">
        <v>930</v>
      </c>
      <c r="E206" s="62" t="s">
        <v>159</v>
      </c>
      <c r="F206" s="60" t="s">
        <v>18</v>
      </c>
      <c r="G206" s="69">
        <v>40</v>
      </c>
      <c r="H206" s="67">
        <v>3</v>
      </c>
      <c r="I206" s="67">
        <v>6</v>
      </c>
      <c r="J206" s="60" t="s">
        <v>85</v>
      </c>
      <c r="K206" s="60"/>
      <c r="L206" s="145"/>
      <c r="M206" s="167">
        <f t="shared" si="6"/>
        <v>0</v>
      </c>
      <c r="N206" s="313"/>
      <c r="O206" s="314"/>
      <c r="P206" s="160"/>
      <c r="Q206" s="196">
        <f t="shared" si="7"/>
        <v>0</v>
      </c>
    </row>
    <row r="207" spans="1:17">
      <c r="A207" s="61">
        <v>411331019700</v>
      </c>
      <c r="B207" s="62" t="s">
        <v>955</v>
      </c>
      <c r="C207" s="62" t="s">
        <v>956</v>
      </c>
      <c r="D207" s="62" t="s">
        <v>933</v>
      </c>
      <c r="E207" s="62" t="s">
        <v>159</v>
      </c>
      <c r="F207" s="60" t="s">
        <v>18</v>
      </c>
      <c r="G207" s="69">
        <v>60</v>
      </c>
      <c r="H207" s="67">
        <v>3</v>
      </c>
      <c r="I207" s="67">
        <v>6</v>
      </c>
      <c r="J207" s="60" t="s">
        <v>85</v>
      </c>
      <c r="K207" s="60"/>
      <c r="L207" s="145"/>
      <c r="M207" s="167">
        <f t="shared" si="6"/>
        <v>0</v>
      </c>
      <c r="N207" s="313"/>
      <c r="O207" s="314"/>
      <c r="P207" s="160"/>
      <c r="Q207" s="196">
        <f t="shared" si="7"/>
        <v>0</v>
      </c>
    </row>
    <row r="208" spans="1:17">
      <c r="A208" s="61">
        <v>411331036300</v>
      </c>
      <c r="B208" s="62" t="s">
        <v>501</v>
      </c>
      <c r="C208" s="62" t="s">
        <v>957</v>
      </c>
      <c r="D208" s="62" t="s">
        <v>948</v>
      </c>
      <c r="E208" s="62" t="s">
        <v>159</v>
      </c>
      <c r="F208" s="60" t="s">
        <v>18</v>
      </c>
      <c r="G208" s="69">
        <v>40</v>
      </c>
      <c r="H208" s="67" t="s">
        <v>29</v>
      </c>
      <c r="I208" s="67" t="s">
        <v>29</v>
      </c>
      <c r="J208" s="60"/>
      <c r="K208" s="60"/>
      <c r="L208" s="145"/>
      <c r="M208" s="167">
        <f t="shared" si="6"/>
        <v>0</v>
      </c>
      <c r="N208" s="313"/>
      <c r="O208" s="314"/>
      <c r="P208" s="160"/>
      <c r="Q208" s="196">
        <f t="shared" si="7"/>
        <v>0</v>
      </c>
    </row>
    <row r="209" spans="1:17">
      <c r="A209" s="61">
        <v>411331006600</v>
      </c>
      <c r="B209" s="62" t="s">
        <v>958</v>
      </c>
      <c r="C209" s="62" t="s">
        <v>959</v>
      </c>
      <c r="D209" s="62" t="s">
        <v>158</v>
      </c>
      <c r="E209" s="62" t="s">
        <v>159</v>
      </c>
      <c r="F209" s="60" t="s">
        <v>18</v>
      </c>
      <c r="G209" s="69">
        <v>16</v>
      </c>
      <c r="H209" s="67" t="s">
        <v>29</v>
      </c>
      <c r="I209" s="67" t="s">
        <v>29</v>
      </c>
      <c r="J209" s="60"/>
      <c r="K209" s="60"/>
      <c r="L209" s="145"/>
      <c r="M209" s="167">
        <f t="shared" si="6"/>
        <v>0</v>
      </c>
      <c r="N209" s="313"/>
      <c r="O209" s="314"/>
      <c r="P209" s="160"/>
      <c r="Q209" s="196">
        <f t="shared" si="7"/>
        <v>0</v>
      </c>
    </row>
    <row r="210" spans="1:17">
      <c r="A210" s="61">
        <v>411331001800</v>
      </c>
      <c r="B210" s="62" t="s">
        <v>960</v>
      </c>
      <c r="C210" s="62" t="s">
        <v>961</v>
      </c>
      <c r="D210" s="62" t="s">
        <v>158</v>
      </c>
      <c r="E210" s="62" t="s">
        <v>159</v>
      </c>
      <c r="F210" s="60" t="s">
        <v>18</v>
      </c>
      <c r="G210" s="69">
        <v>60</v>
      </c>
      <c r="H210" s="67">
        <v>3</v>
      </c>
      <c r="I210" s="67">
        <v>6</v>
      </c>
      <c r="J210" s="60" t="s">
        <v>85</v>
      </c>
      <c r="K210" s="60"/>
      <c r="L210" s="145"/>
      <c r="M210" s="167">
        <f t="shared" si="6"/>
        <v>0</v>
      </c>
      <c r="N210" s="313"/>
      <c r="O210" s="314"/>
      <c r="P210" s="160"/>
      <c r="Q210" s="196">
        <f t="shared" si="7"/>
        <v>0</v>
      </c>
    </row>
    <row r="211" spans="1:17">
      <c r="A211" s="61">
        <v>411331419900</v>
      </c>
      <c r="B211" s="62" t="s">
        <v>531</v>
      </c>
      <c r="C211" s="62" t="s">
        <v>962</v>
      </c>
      <c r="D211" s="62" t="s">
        <v>948</v>
      </c>
      <c r="E211" s="62" t="s">
        <v>159</v>
      </c>
      <c r="F211" s="60" t="s">
        <v>18</v>
      </c>
      <c r="G211" s="69">
        <v>52</v>
      </c>
      <c r="H211" s="67">
        <v>3</v>
      </c>
      <c r="I211" s="67">
        <v>6</v>
      </c>
      <c r="J211" s="60" t="s">
        <v>85</v>
      </c>
      <c r="K211" s="60"/>
      <c r="L211" s="145"/>
      <c r="M211" s="167">
        <f t="shared" si="6"/>
        <v>0</v>
      </c>
      <c r="N211" s="313"/>
      <c r="O211" s="314"/>
      <c r="P211" s="160"/>
      <c r="Q211" s="196">
        <f t="shared" si="7"/>
        <v>0</v>
      </c>
    </row>
    <row r="212" spans="1:17">
      <c r="A212" s="61">
        <v>411331457700</v>
      </c>
      <c r="B212" s="62" t="s">
        <v>963</v>
      </c>
      <c r="C212" s="62" t="s">
        <v>964</v>
      </c>
      <c r="D212" s="62" t="s">
        <v>948</v>
      </c>
      <c r="E212" s="62" t="s">
        <v>159</v>
      </c>
      <c r="F212" s="60" t="s">
        <v>18</v>
      </c>
      <c r="G212" s="69">
        <v>40</v>
      </c>
      <c r="H212" s="67">
        <v>3</v>
      </c>
      <c r="I212" s="67">
        <v>5</v>
      </c>
      <c r="J212" s="60" t="s">
        <v>85</v>
      </c>
      <c r="K212" s="60"/>
      <c r="L212" s="145"/>
      <c r="M212" s="167">
        <f t="shared" si="6"/>
        <v>0</v>
      </c>
      <c r="N212" s="313"/>
      <c r="O212" s="314"/>
      <c r="P212" s="160"/>
      <c r="Q212" s="196">
        <f t="shared" si="7"/>
        <v>0</v>
      </c>
    </row>
    <row r="213" spans="1:17">
      <c r="A213" s="61">
        <v>411331006800</v>
      </c>
      <c r="B213" s="62" t="s">
        <v>965</v>
      </c>
      <c r="C213" s="62" t="s">
        <v>966</v>
      </c>
      <c r="D213" s="62" t="s">
        <v>158</v>
      </c>
      <c r="E213" s="62" t="s">
        <v>159</v>
      </c>
      <c r="F213" s="60" t="s">
        <v>18</v>
      </c>
      <c r="G213" s="69">
        <v>8</v>
      </c>
      <c r="H213" s="67" t="s">
        <v>29</v>
      </c>
      <c r="I213" s="67" t="s">
        <v>29</v>
      </c>
      <c r="J213" s="60"/>
      <c r="K213" s="60"/>
      <c r="L213" s="145"/>
      <c r="M213" s="167">
        <f t="shared" si="6"/>
        <v>0</v>
      </c>
      <c r="N213" s="313"/>
      <c r="O213" s="314"/>
      <c r="P213" s="160"/>
      <c r="Q213" s="196">
        <f t="shared" si="7"/>
        <v>0</v>
      </c>
    </row>
    <row r="214" spans="1:17">
      <c r="A214" s="61">
        <v>411331139700</v>
      </c>
      <c r="B214" s="62" t="s">
        <v>967</v>
      </c>
      <c r="C214" s="62" t="s">
        <v>968</v>
      </c>
      <c r="D214" s="62" t="s">
        <v>969</v>
      </c>
      <c r="E214" s="62" t="s">
        <v>159</v>
      </c>
      <c r="F214" s="60" t="s">
        <v>18</v>
      </c>
      <c r="G214" s="69">
        <v>10</v>
      </c>
      <c r="H214" s="67">
        <v>2</v>
      </c>
      <c r="I214" s="67">
        <v>4</v>
      </c>
      <c r="J214" s="60" t="s">
        <v>85</v>
      </c>
      <c r="K214" s="60"/>
      <c r="L214" s="145"/>
      <c r="M214" s="167">
        <f t="shared" si="6"/>
        <v>0</v>
      </c>
      <c r="N214" s="313"/>
      <c r="O214" s="314"/>
      <c r="P214" s="160"/>
      <c r="Q214" s="196">
        <f t="shared" si="7"/>
        <v>0</v>
      </c>
    </row>
    <row r="215" spans="1:17">
      <c r="A215" s="61">
        <v>411331035300</v>
      </c>
      <c r="B215" s="62" t="s">
        <v>490</v>
      </c>
      <c r="C215" s="62" t="s">
        <v>970</v>
      </c>
      <c r="D215" s="62" t="s">
        <v>948</v>
      </c>
      <c r="E215" s="62" t="s">
        <v>159</v>
      </c>
      <c r="F215" s="60" t="s">
        <v>18</v>
      </c>
      <c r="G215" s="69">
        <v>60</v>
      </c>
      <c r="H215" s="67">
        <v>4</v>
      </c>
      <c r="I215" s="67">
        <v>5</v>
      </c>
      <c r="J215" s="60" t="s">
        <v>85</v>
      </c>
      <c r="K215" s="60"/>
      <c r="L215" s="145"/>
      <c r="M215" s="167">
        <f t="shared" si="6"/>
        <v>0</v>
      </c>
      <c r="N215" s="313"/>
      <c r="O215" s="314"/>
      <c r="P215" s="160"/>
      <c r="Q215" s="196">
        <f t="shared" si="7"/>
        <v>0</v>
      </c>
    </row>
    <row r="216" spans="1:17">
      <c r="A216" s="61">
        <v>411331025200</v>
      </c>
      <c r="B216" s="62" t="s">
        <v>971</v>
      </c>
      <c r="C216" s="62" t="s">
        <v>972</v>
      </c>
      <c r="D216" s="62" t="s">
        <v>973</v>
      </c>
      <c r="E216" s="62" t="s">
        <v>159</v>
      </c>
      <c r="F216" s="60" t="s">
        <v>18</v>
      </c>
      <c r="G216" s="69">
        <v>4</v>
      </c>
      <c r="H216" s="67" t="s">
        <v>29</v>
      </c>
      <c r="I216" s="67" t="s">
        <v>29</v>
      </c>
      <c r="J216" s="60"/>
      <c r="K216" s="60"/>
      <c r="L216" s="145"/>
      <c r="M216" s="167">
        <f t="shared" si="6"/>
        <v>0</v>
      </c>
      <c r="N216" s="313"/>
      <c r="O216" s="314"/>
      <c r="P216" s="160"/>
      <c r="Q216" s="196">
        <f t="shared" si="7"/>
        <v>0</v>
      </c>
    </row>
    <row r="217" spans="1:17">
      <c r="A217" s="61">
        <v>411331003200</v>
      </c>
      <c r="B217" s="62" t="s">
        <v>974</v>
      </c>
      <c r="C217" s="62" t="s">
        <v>975</v>
      </c>
      <c r="D217" s="62" t="s">
        <v>158</v>
      </c>
      <c r="E217" s="62" t="s">
        <v>159</v>
      </c>
      <c r="F217" s="60" t="s">
        <v>18</v>
      </c>
      <c r="G217" s="69">
        <v>40</v>
      </c>
      <c r="H217" s="67" t="s">
        <v>29</v>
      </c>
      <c r="I217" s="67" t="s">
        <v>29</v>
      </c>
      <c r="J217" s="60"/>
      <c r="K217" s="60"/>
      <c r="L217" s="145"/>
      <c r="M217" s="167">
        <f t="shared" si="6"/>
        <v>0</v>
      </c>
      <c r="N217" s="313"/>
      <c r="O217" s="314"/>
      <c r="P217" s="160"/>
      <c r="Q217" s="196">
        <f t="shared" si="7"/>
        <v>0</v>
      </c>
    </row>
    <row r="218" spans="1:17">
      <c r="A218" s="61">
        <v>411331021600</v>
      </c>
      <c r="B218" s="62" t="s">
        <v>976</v>
      </c>
      <c r="C218" s="62" t="s">
        <v>977</v>
      </c>
      <c r="D218" s="62" t="s">
        <v>978</v>
      </c>
      <c r="E218" s="62" t="s">
        <v>159</v>
      </c>
      <c r="F218" s="60" t="s">
        <v>18</v>
      </c>
      <c r="G218" s="69">
        <v>20</v>
      </c>
      <c r="H218" s="67">
        <v>3</v>
      </c>
      <c r="I218" s="67">
        <v>5</v>
      </c>
      <c r="J218" s="60" t="s">
        <v>85</v>
      </c>
      <c r="K218" s="60"/>
      <c r="L218" s="145"/>
      <c r="M218" s="167">
        <f t="shared" si="6"/>
        <v>0</v>
      </c>
      <c r="N218" s="313"/>
      <c r="O218" s="314"/>
      <c r="P218" s="160"/>
      <c r="Q218" s="196">
        <f t="shared" si="7"/>
        <v>0</v>
      </c>
    </row>
    <row r="219" spans="1:17">
      <c r="A219" s="61">
        <v>411331001300</v>
      </c>
      <c r="B219" s="62" t="s">
        <v>979</v>
      </c>
      <c r="C219" s="62" t="s">
        <v>980</v>
      </c>
      <c r="D219" s="62" t="s">
        <v>158</v>
      </c>
      <c r="E219" s="62" t="s">
        <v>159</v>
      </c>
      <c r="F219" s="60" t="s">
        <v>18</v>
      </c>
      <c r="G219" s="69">
        <v>20</v>
      </c>
      <c r="H219" s="67" t="s">
        <v>29</v>
      </c>
      <c r="I219" s="67" t="s">
        <v>29</v>
      </c>
      <c r="J219" s="60"/>
      <c r="K219" s="60"/>
      <c r="L219" s="145"/>
      <c r="M219" s="167">
        <f t="shared" si="6"/>
        <v>0</v>
      </c>
      <c r="N219" s="313"/>
      <c r="O219" s="314"/>
      <c r="P219" s="160"/>
      <c r="Q219" s="196">
        <f t="shared" si="7"/>
        <v>0</v>
      </c>
    </row>
    <row r="220" spans="1:17">
      <c r="A220" s="61">
        <v>412331192700</v>
      </c>
      <c r="B220" s="62" t="s">
        <v>981</v>
      </c>
      <c r="C220" s="62" t="s">
        <v>982</v>
      </c>
      <c r="D220" s="62" t="s">
        <v>948</v>
      </c>
      <c r="E220" s="62" t="s">
        <v>159</v>
      </c>
      <c r="F220" s="60" t="s">
        <v>18</v>
      </c>
      <c r="G220" s="69">
        <v>6</v>
      </c>
      <c r="H220" s="67">
        <v>1</v>
      </c>
      <c r="I220" s="67">
        <v>2</v>
      </c>
      <c r="J220" s="60" t="s">
        <v>85</v>
      </c>
      <c r="K220" s="60"/>
      <c r="L220" s="145"/>
      <c r="M220" s="167">
        <f t="shared" si="6"/>
        <v>0</v>
      </c>
      <c r="N220" s="313"/>
      <c r="O220" s="314"/>
      <c r="P220" s="160"/>
      <c r="Q220" s="196">
        <f t="shared" si="7"/>
        <v>0</v>
      </c>
    </row>
    <row r="221" spans="1:17">
      <c r="A221" s="61">
        <v>411331140200</v>
      </c>
      <c r="B221" s="62" t="s">
        <v>983</v>
      </c>
      <c r="C221" s="62" t="s">
        <v>984</v>
      </c>
      <c r="D221" s="62" t="s">
        <v>969</v>
      </c>
      <c r="E221" s="62" t="s">
        <v>159</v>
      </c>
      <c r="F221" s="60" t="s">
        <v>18</v>
      </c>
      <c r="G221" s="69">
        <v>10</v>
      </c>
      <c r="H221" s="67">
        <v>1</v>
      </c>
      <c r="I221" s="67">
        <v>2</v>
      </c>
      <c r="J221" s="60" t="s">
        <v>85</v>
      </c>
      <c r="K221" s="60"/>
      <c r="L221" s="145"/>
      <c r="M221" s="167">
        <f t="shared" si="6"/>
        <v>0</v>
      </c>
      <c r="N221" s="313"/>
      <c r="O221" s="314"/>
      <c r="P221" s="160"/>
      <c r="Q221" s="196">
        <f t="shared" si="7"/>
        <v>0</v>
      </c>
    </row>
    <row r="222" spans="1:17">
      <c r="A222" s="61">
        <v>411333070900</v>
      </c>
      <c r="B222" s="62" t="s">
        <v>519</v>
      </c>
      <c r="C222" s="62" t="s">
        <v>985</v>
      </c>
      <c r="D222" s="62" t="s">
        <v>948</v>
      </c>
      <c r="E222" s="62" t="s">
        <v>159</v>
      </c>
      <c r="F222" s="60" t="s">
        <v>18</v>
      </c>
      <c r="G222" s="69">
        <v>8</v>
      </c>
      <c r="H222" s="67">
        <v>2</v>
      </c>
      <c r="I222" s="67">
        <v>3</v>
      </c>
      <c r="J222" s="60" t="s">
        <v>85</v>
      </c>
      <c r="K222" s="60"/>
      <c r="L222" s="145"/>
      <c r="M222" s="167">
        <f t="shared" si="6"/>
        <v>0</v>
      </c>
      <c r="N222" s="313"/>
      <c r="O222" s="314"/>
      <c r="P222" s="160"/>
      <c r="Q222" s="196">
        <f t="shared" si="7"/>
        <v>0</v>
      </c>
    </row>
    <row r="223" spans="1:17">
      <c r="A223" s="61">
        <v>411331036200</v>
      </c>
      <c r="B223" s="62" t="s">
        <v>513</v>
      </c>
      <c r="C223" s="62" t="s">
        <v>986</v>
      </c>
      <c r="D223" s="62" t="s">
        <v>987</v>
      </c>
      <c r="E223" s="62" t="s">
        <v>159</v>
      </c>
      <c r="F223" s="60" t="s">
        <v>18</v>
      </c>
      <c r="G223" s="69">
        <v>12</v>
      </c>
      <c r="H223" s="67">
        <v>2</v>
      </c>
      <c r="I223" s="67">
        <v>3</v>
      </c>
      <c r="J223" s="60" t="s">
        <v>85</v>
      </c>
      <c r="K223" s="60"/>
      <c r="L223" s="145"/>
      <c r="M223" s="167">
        <f t="shared" si="6"/>
        <v>0</v>
      </c>
      <c r="N223" s="313"/>
      <c r="O223" s="314"/>
      <c r="P223" s="160"/>
      <c r="Q223" s="196">
        <f t="shared" si="7"/>
        <v>0</v>
      </c>
    </row>
    <row r="224" spans="1:17">
      <c r="A224" s="61">
        <v>411331139600</v>
      </c>
      <c r="B224" s="62" t="s">
        <v>988</v>
      </c>
      <c r="C224" s="62" t="s">
        <v>989</v>
      </c>
      <c r="D224" s="62" t="s">
        <v>969</v>
      </c>
      <c r="E224" s="62" t="s">
        <v>159</v>
      </c>
      <c r="F224" s="60" t="s">
        <v>18</v>
      </c>
      <c r="G224" s="69">
        <v>10</v>
      </c>
      <c r="H224" s="67">
        <v>2</v>
      </c>
      <c r="I224" s="67">
        <v>3</v>
      </c>
      <c r="J224" s="60" t="s">
        <v>85</v>
      </c>
      <c r="K224" s="60"/>
      <c r="L224" s="145"/>
      <c r="M224" s="167">
        <f t="shared" si="6"/>
        <v>0</v>
      </c>
      <c r="N224" s="313"/>
      <c r="O224" s="314"/>
      <c r="P224" s="160"/>
      <c r="Q224" s="196">
        <f t="shared" si="7"/>
        <v>0</v>
      </c>
    </row>
    <row r="225" spans="1:17">
      <c r="A225" s="61">
        <v>412331193000</v>
      </c>
      <c r="B225" s="62" t="s">
        <v>460</v>
      </c>
      <c r="C225" s="62" t="s">
        <v>990</v>
      </c>
      <c r="D225" s="62" t="s">
        <v>933</v>
      </c>
      <c r="E225" s="62" t="s">
        <v>159</v>
      </c>
      <c r="F225" s="60" t="s">
        <v>18</v>
      </c>
      <c r="G225" s="69">
        <v>40</v>
      </c>
      <c r="H225" s="67">
        <v>4</v>
      </c>
      <c r="I225" s="67">
        <v>5</v>
      </c>
      <c r="J225" s="60" t="s">
        <v>85</v>
      </c>
      <c r="K225" s="60"/>
      <c r="L225" s="145"/>
      <c r="M225" s="167">
        <f t="shared" si="6"/>
        <v>0</v>
      </c>
      <c r="N225" s="313"/>
      <c r="O225" s="314"/>
      <c r="P225" s="160"/>
      <c r="Q225" s="196">
        <f t="shared" si="7"/>
        <v>0</v>
      </c>
    </row>
    <row r="226" spans="1:17">
      <c r="A226" s="61">
        <v>411331025100</v>
      </c>
      <c r="B226" s="62" t="s">
        <v>991</v>
      </c>
      <c r="C226" s="62" t="s">
        <v>992</v>
      </c>
      <c r="D226" s="62" t="s">
        <v>973</v>
      </c>
      <c r="E226" s="62" t="s">
        <v>159</v>
      </c>
      <c r="F226" s="60" t="s">
        <v>18</v>
      </c>
      <c r="G226" s="69">
        <v>4</v>
      </c>
      <c r="H226" s="67" t="s">
        <v>29</v>
      </c>
      <c r="I226" s="67" t="s">
        <v>29</v>
      </c>
      <c r="J226" s="60"/>
      <c r="K226" s="60"/>
      <c r="L226" s="145"/>
      <c r="M226" s="167">
        <f t="shared" si="6"/>
        <v>0</v>
      </c>
      <c r="N226" s="313"/>
      <c r="O226" s="314"/>
      <c r="P226" s="160"/>
      <c r="Q226" s="196">
        <f t="shared" si="7"/>
        <v>0</v>
      </c>
    </row>
    <row r="227" spans="1:17">
      <c r="A227" s="61">
        <v>411331025000</v>
      </c>
      <c r="B227" s="62" t="s">
        <v>993</v>
      </c>
      <c r="C227" s="62" t="s">
        <v>994</v>
      </c>
      <c r="D227" s="62" t="s">
        <v>973</v>
      </c>
      <c r="E227" s="62" t="s">
        <v>159</v>
      </c>
      <c r="F227" s="60" t="s">
        <v>18</v>
      </c>
      <c r="G227" s="69">
        <v>4</v>
      </c>
      <c r="H227" s="67" t="s">
        <v>29</v>
      </c>
      <c r="I227" s="67" t="s">
        <v>29</v>
      </c>
      <c r="J227" s="60"/>
      <c r="K227" s="60"/>
      <c r="L227" s="145"/>
      <c r="M227" s="167">
        <f t="shared" si="6"/>
        <v>0</v>
      </c>
      <c r="N227" s="313"/>
      <c r="O227" s="314"/>
      <c r="P227" s="160"/>
      <c r="Q227" s="196">
        <f t="shared" si="7"/>
        <v>0</v>
      </c>
    </row>
    <row r="228" spans="1:17">
      <c r="A228" s="61">
        <v>411331018800</v>
      </c>
      <c r="B228" s="62" t="s">
        <v>995</v>
      </c>
      <c r="C228" s="62" t="s">
        <v>996</v>
      </c>
      <c r="D228" s="62" t="s">
        <v>948</v>
      </c>
      <c r="E228" s="62" t="s">
        <v>159</v>
      </c>
      <c r="F228" s="60" t="s">
        <v>18</v>
      </c>
      <c r="G228" s="69">
        <v>60</v>
      </c>
      <c r="H228" s="67">
        <v>3</v>
      </c>
      <c r="I228" s="67">
        <v>6</v>
      </c>
      <c r="J228" s="60" t="s">
        <v>85</v>
      </c>
      <c r="K228" s="60"/>
      <c r="L228" s="145"/>
      <c r="M228" s="167">
        <f t="shared" si="6"/>
        <v>0</v>
      </c>
      <c r="N228" s="313"/>
      <c r="O228" s="314"/>
      <c r="P228" s="160"/>
      <c r="Q228" s="196">
        <f t="shared" si="7"/>
        <v>0</v>
      </c>
    </row>
    <row r="229" spans="1:17">
      <c r="A229" s="61">
        <v>412331192800</v>
      </c>
      <c r="B229" s="62" t="s">
        <v>997</v>
      </c>
      <c r="C229" s="62" t="s">
        <v>998</v>
      </c>
      <c r="D229" s="62" t="s">
        <v>946</v>
      </c>
      <c r="E229" s="62" t="s">
        <v>159</v>
      </c>
      <c r="F229" s="60" t="s">
        <v>18</v>
      </c>
      <c r="G229" s="69">
        <v>6</v>
      </c>
      <c r="H229" s="67">
        <v>1</v>
      </c>
      <c r="I229" s="67">
        <v>2</v>
      </c>
      <c r="J229" s="60" t="s">
        <v>85</v>
      </c>
      <c r="K229" s="60"/>
      <c r="L229" s="145"/>
      <c r="M229" s="167">
        <f t="shared" si="6"/>
        <v>0</v>
      </c>
      <c r="N229" s="313"/>
      <c r="O229" s="314"/>
      <c r="P229" s="160"/>
      <c r="Q229" s="196">
        <f t="shared" si="7"/>
        <v>0</v>
      </c>
    </row>
    <row r="230" spans="1:17">
      <c r="A230" s="61">
        <v>411331011100</v>
      </c>
      <c r="B230" s="62" t="s">
        <v>999</v>
      </c>
      <c r="C230" s="62" t="s">
        <v>1000</v>
      </c>
      <c r="D230" s="62" t="s">
        <v>158</v>
      </c>
      <c r="E230" s="62" t="s">
        <v>159</v>
      </c>
      <c r="F230" s="60" t="s">
        <v>18</v>
      </c>
      <c r="G230" s="69">
        <v>4</v>
      </c>
      <c r="H230" s="67" t="s">
        <v>29</v>
      </c>
      <c r="I230" s="67" t="s">
        <v>29</v>
      </c>
      <c r="J230" s="60"/>
      <c r="K230" s="60"/>
      <c r="L230" s="145"/>
      <c r="M230" s="167">
        <f t="shared" si="6"/>
        <v>0</v>
      </c>
      <c r="N230" s="313"/>
      <c r="O230" s="314"/>
      <c r="P230" s="160"/>
      <c r="Q230" s="196">
        <f t="shared" si="7"/>
        <v>0</v>
      </c>
    </row>
    <row r="231" spans="1:17">
      <c r="A231" s="61">
        <v>411331139000</v>
      </c>
      <c r="B231" s="62" t="s">
        <v>1001</v>
      </c>
      <c r="C231" s="62" t="s">
        <v>1002</v>
      </c>
      <c r="D231" s="62" t="s">
        <v>969</v>
      </c>
      <c r="E231" s="62" t="s">
        <v>159</v>
      </c>
      <c r="F231" s="60" t="s">
        <v>18</v>
      </c>
      <c r="G231" s="69">
        <v>10</v>
      </c>
      <c r="H231" s="67">
        <v>2</v>
      </c>
      <c r="I231" s="67">
        <v>4</v>
      </c>
      <c r="J231" s="60" t="s">
        <v>85</v>
      </c>
      <c r="K231" s="60"/>
      <c r="L231" s="145"/>
      <c r="M231" s="167">
        <f t="shared" si="6"/>
        <v>0</v>
      </c>
      <c r="N231" s="313"/>
      <c r="O231" s="314"/>
      <c r="P231" s="160"/>
      <c r="Q231" s="196">
        <f t="shared" si="7"/>
        <v>0</v>
      </c>
    </row>
    <row r="232" spans="1:17">
      <c r="A232" s="61">
        <v>411331140000</v>
      </c>
      <c r="B232" s="62" t="s">
        <v>1003</v>
      </c>
      <c r="C232" s="62" t="s">
        <v>1004</v>
      </c>
      <c r="D232" s="62" t="s">
        <v>969</v>
      </c>
      <c r="E232" s="62" t="s">
        <v>159</v>
      </c>
      <c r="F232" s="60" t="s">
        <v>18</v>
      </c>
      <c r="G232" s="69">
        <v>10</v>
      </c>
      <c r="H232" s="67">
        <v>2</v>
      </c>
      <c r="I232" s="67">
        <v>4</v>
      </c>
      <c r="J232" s="60" t="s">
        <v>85</v>
      </c>
      <c r="K232" s="60"/>
      <c r="L232" s="145"/>
      <c r="M232" s="167">
        <f t="shared" si="6"/>
        <v>0</v>
      </c>
      <c r="N232" s="313"/>
      <c r="O232" s="314"/>
      <c r="P232" s="160"/>
      <c r="Q232" s="196">
        <f t="shared" si="7"/>
        <v>0</v>
      </c>
    </row>
    <row r="233" spans="1:17">
      <c r="A233" s="61">
        <v>411331457900</v>
      </c>
      <c r="B233" s="62" t="s">
        <v>1005</v>
      </c>
      <c r="C233" s="62" t="s">
        <v>1006</v>
      </c>
      <c r="D233" s="62" t="s">
        <v>948</v>
      </c>
      <c r="E233" s="62" t="s">
        <v>159</v>
      </c>
      <c r="F233" s="60" t="s">
        <v>18</v>
      </c>
      <c r="G233" s="69">
        <v>30</v>
      </c>
      <c r="H233" s="67">
        <v>2</v>
      </c>
      <c r="I233" s="67">
        <v>4</v>
      </c>
      <c r="J233" s="60" t="s">
        <v>85</v>
      </c>
      <c r="K233" s="60"/>
      <c r="L233" s="145"/>
      <c r="M233" s="167">
        <f t="shared" si="6"/>
        <v>0</v>
      </c>
      <c r="N233" s="313"/>
      <c r="O233" s="314"/>
      <c r="P233" s="160"/>
      <c r="Q233" s="196">
        <f t="shared" si="7"/>
        <v>0</v>
      </c>
    </row>
    <row r="234" spans="1:17">
      <c r="A234" s="61">
        <v>411111016200</v>
      </c>
      <c r="B234" s="62" t="s">
        <v>1007</v>
      </c>
      <c r="C234" s="62" t="s">
        <v>1008</v>
      </c>
      <c r="D234" s="62" t="s">
        <v>936</v>
      </c>
      <c r="E234" s="62" t="s">
        <v>159</v>
      </c>
      <c r="F234" s="60" t="s">
        <v>18</v>
      </c>
      <c r="G234" s="69">
        <v>100</v>
      </c>
      <c r="H234" s="67">
        <v>4</v>
      </c>
      <c r="I234" s="67">
        <v>6</v>
      </c>
      <c r="J234" s="60" t="s">
        <v>85</v>
      </c>
      <c r="K234" s="60"/>
      <c r="L234" s="145"/>
      <c r="M234" s="167">
        <f t="shared" si="6"/>
        <v>0</v>
      </c>
      <c r="N234" s="313"/>
      <c r="O234" s="314"/>
      <c r="P234" s="160"/>
      <c r="Q234" s="196">
        <f t="shared" si="7"/>
        <v>0</v>
      </c>
    </row>
    <row r="235" spans="1:17">
      <c r="A235" s="61">
        <v>411111007100</v>
      </c>
      <c r="B235" s="62" t="s">
        <v>1009</v>
      </c>
      <c r="C235" s="62" t="s">
        <v>1010</v>
      </c>
      <c r="D235" s="62" t="s">
        <v>936</v>
      </c>
      <c r="E235" s="62" t="s">
        <v>159</v>
      </c>
      <c r="F235" s="60" t="s">
        <v>18</v>
      </c>
      <c r="G235" s="69">
        <v>280</v>
      </c>
      <c r="H235" s="67">
        <v>6</v>
      </c>
      <c r="I235" s="67">
        <v>12</v>
      </c>
      <c r="J235" s="60" t="s">
        <v>85</v>
      </c>
      <c r="K235" s="60"/>
      <c r="L235" s="145"/>
      <c r="M235" s="167">
        <f t="shared" si="6"/>
        <v>0</v>
      </c>
      <c r="N235" s="313"/>
      <c r="O235" s="314"/>
      <c r="P235" s="160"/>
      <c r="Q235" s="196">
        <f t="shared" si="7"/>
        <v>0</v>
      </c>
    </row>
    <row r="236" spans="1:17">
      <c r="A236" s="61">
        <v>411331018900</v>
      </c>
      <c r="B236" s="62" t="s">
        <v>498</v>
      </c>
      <c r="C236" s="62" t="s">
        <v>957</v>
      </c>
      <c r="D236" s="62" t="s">
        <v>948</v>
      </c>
      <c r="E236" s="62" t="s">
        <v>159</v>
      </c>
      <c r="F236" s="60" t="s">
        <v>18</v>
      </c>
      <c r="G236" s="69">
        <v>60</v>
      </c>
      <c r="H236" s="67">
        <v>4</v>
      </c>
      <c r="I236" s="67">
        <v>6</v>
      </c>
      <c r="J236" s="60" t="s">
        <v>85</v>
      </c>
      <c r="K236" s="60"/>
      <c r="L236" s="145"/>
      <c r="M236" s="167">
        <f t="shared" si="6"/>
        <v>0</v>
      </c>
      <c r="N236" s="313"/>
      <c r="O236" s="314"/>
      <c r="P236" s="160"/>
      <c r="Q236" s="196">
        <f t="shared" si="7"/>
        <v>0</v>
      </c>
    </row>
    <row r="237" spans="1:17">
      <c r="A237" s="61">
        <v>411331018500</v>
      </c>
      <c r="B237" s="62" t="s">
        <v>487</v>
      </c>
      <c r="C237" s="62" t="s">
        <v>1011</v>
      </c>
      <c r="D237" s="62" t="s">
        <v>930</v>
      </c>
      <c r="E237" s="62" t="s">
        <v>159</v>
      </c>
      <c r="F237" s="60" t="s">
        <v>18</v>
      </c>
      <c r="G237" s="69">
        <v>20</v>
      </c>
      <c r="H237" s="67">
        <v>3</v>
      </c>
      <c r="I237" s="67">
        <v>5</v>
      </c>
      <c r="J237" s="60" t="s">
        <v>85</v>
      </c>
      <c r="K237" s="60"/>
      <c r="L237" s="145"/>
      <c r="M237" s="167">
        <f t="shared" si="6"/>
        <v>0</v>
      </c>
      <c r="N237" s="313"/>
      <c r="O237" s="314"/>
      <c r="P237" s="160"/>
      <c r="Q237" s="196">
        <f t="shared" si="7"/>
        <v>0</v>
      </c>
    </row>
    <row r="238" spans="1:17">
      <c r="A238" s="61">
        <v>411331018100</v>
      </c>
      <c r="B238" s="62" t="s">
        <v>498</v>
      </c>
      <c r="C238" s="62" t="s">
        <v>1012</v>
      </c>
      <c r="D238" s="62" t="s">
        <v>930</v>
      </c>
      <c r="E238" s="62" t="s">
        <v>159</v>
      </c>
      <c r="F238" s="60" t="s">
        <v>18</v>
      </c>
      <c r="G238" s="69">
        <v>60</v>
      </c>
      <c r="H238" s="67">
        <v>3</v>
      </c>
      <c r="I238" s="67">
        <v>6</v>
      </c>
      <c r="J238" s="60" t="s">
        <v>85</v>
      </c>
      <c r="K238" s="60"/>
      <c r="L238" s="145"/>
      <c r="M238" s="167">
        <f t="shared" si="6"/>
        <v>0</v>
      </c>
      <c r="N238" s="313"/>
      <c r="O238" s="314"/>
      <c r="P238" s="160"/>
      <c r="Q238" s="196">
        <f t="shared" si="7"/>
        <v>0</v>
      </c>
    </row>
    <row r="239" spans="1:17">
      <c r="A239" s="61">
        <v>411331015300</v>
      </c>
      <c r="B239" s="62" t="s">
        <v>1013</v>
      </c>
      <c r="C239" s="62" t="s">
        <v>1014</v>
      </c>
      <c r="D239" s="62" t="s">
        <v>158</v>
      </c>
      <c r="E239" s="62" t="s">
        <v>159</v>
      </c>
      <c r="F239" s="60" t="s">
        <v>18</v>
      </c>
      <c r="G239" s="69">
        <v>20</v>
      </c>
      <c r="H239" s="67">
        <v>3</v>
      </c>
      <c r="I239" s="67">
        <v>4</v>
      </c>
      <c r="J239" s="60" t="s">
        <v>85</v>
      </c>
      <c r="K239" s="60"/>
      <c r="L239" s="145"/>
      <c r="M239" s="167">
        <f t="shared" si="6"/>
        <v>0</v>
      </c>
      <c r="N239" s="313"/>
      <c r="O239" s="314"/>
      <c r="P239" s="160"/>
      <c r="Q239" s="196">
        <f t="shared" si="7"/>
        <v>0</v>
      </c>
    </row>
    <row r="240" spans="1:17">
      <c r="A240" s="61">
        <v>411331458900</v>
      </c>
      <c r="B240" s="62" t="s">
        <v>484</v>
      </c>
      <c r="C240" s="62" t="s">
        <v>1015</v>
      </c>
      <c r="D240" s="62" t="s">
        <v>948</v>
      </c>
      <c r="E240" s="62" t="s">
        <v>159</v>
      </c>
      <c r="F240" s="60" t="s">
        <v>18</v>
      </c>
      <c r="G240" s="69">
        <v>30</v>
      </c>
      <c r="H240" s="67">
        <v>3</v>
      </c>
      <c r="I240" s="67">
        <v>5</v>
      </c>
      <c r="J240" s="60" t="s">
        <v>85</v>
      </c>
      <c r="K240" s="60"/>
      <c r="L240" s="145"/>
      <c r="M240" s="167">
        <f t="shared" si="6"/>
        <v>0</v>
      </c>
      <c r="N240" s="313"/>
      <c r="O240" s="314"/>
      <c r="P240" s="160"/>
      <c r="Q240" s="196">
        <f t="shared" si="7"/>
        <v>0</v>
      </c>
    </row>
    <row r="241" spans="1:17">
      <c r="A241" s="61">
        <v>411331150000</v>
      </c>
      <c r="B241" s="62" t="s">
        <v>1016</v>
      </c>
      <c r="C241" s="62" t="s">
        <v>1017</v>
      </c>
      <c r="D241" s="62" t="s">
        <v>1018</v>
      </c>
      <c r="E241" s="62" t="s">
        <v>1019</v>
      </c>
      <c r="F241" s="60" t="s">
        <v>18</v>
      </c>
      <c r="G241" s="69">
        <v>4</v>
      </c>
      <c r="H241" s="67">
        <v>1</v>
      </c>
      <c r="I241" s="67">
        <v>2</v>
      </c>
      <c r="J241" s="60" t="s">
        <v>85</v>
      </c>
      <c r="K241" s="60"/>
      <c r="L241" s="145"/>
      <c r="M241" s="167">
        <f t="shared" si="6"/>
        <v>0</v>
      </c>
      <c r="N241" s="313"/>
      <c r="O241" s="314"/>
      <c r="P241" s="160"/>
      <c r="Q241" s="196">
        <f t="shared" si="7"/>
        <v>0</v>
      </c>
    </row>
    <row r="242" spans="1:17">
      <c r="A242" s="61">
        <v>411557049100</v>
      </c>
      <c r="B242" s="62" t="s">
        <v>1020</v>
      </c>
      <c r="C242" s="62" t="s">
        <v>1021</v>
      </c>
      <c r="D242" s="62" t="s">
        <v>1022</v>
      </c>
      <c r="E242" s="62" t="s">
        <v>162</v>
      </c>
      <c r="F242" s="60" t="s">
        <v>18</v>
      </c>
      <c r="G242" s="69">
        <v>2</v>
      </c>
      <c r="H242" s="67" t="s">
        <v>29</v>
      </c>
      <c r="I242" s="67" t="s">
        <v>29</v>
      </c>
      <c r="J242" s="60"/>
      <c r="K242" s="60"/>
      <c r="L242" s="145"/>
      <c r="M242" s="167">
        <f t="shared" si="6"/>
        <v>0</v>
      </c>
      <c r="N242" s="313"/>
      <c r="O242" s="314"/>
      <c r="P242" s="160"/>
      <c r="Q242" s="196">
        <f t="shared" si="7"/>
        <v>0</v>
      </c>
    </row>
    <row r="243" spans="1:17">
      <c r="A243" s="61">
        <v>411222015600</v>
      </c>
      <c r="B243" s="62" t="s">
        <v>1023</v>
      </c>
      <c r="C243" s="62" t="s">
        <v>1024</v>
      </c>
      <c r="D243" s="70" t="s">
        <v>1025</v>
      </c>
      <c r="E243" s="71" t="s">
        <v>162</v>
      </c>
      <c r="F243" s="60" t="s">
        <v>18</v>
      </c>
      <c r="G243" s="69">
        <v>30</v>
      </c>
      <c r="H243" s="67" t="s">
        <v>29</v>
      </c>
      <c r="I243" s="67" t="s">
        <v>29</v>
      </c>
      <c r="J243" s="60"/>
      <c r="K243" s="60"/>
      <c r="L243" s="145"/>
      <c r="M243" s="167">
        <f t="shared" si="6"/>
        <v>0</v>
      </c>
      <c r="N243" s="313"/>
      <c r="O243" s="314"/>
      <c r="P243" s="160"/>
      <c r="Q243" s="196">
        <f t="shared" si="7"/>
        <v>0</v>
      </c>
    </row>
    <row r="244" spans="1:17">
      <c r="A244" s="61">
        <v>411557047900</v>
      </c>
      <c r="B244" s="62" t="s">
        <v>883</v>
      </c>
      <c r="C244" s="62" t="s">
        <v>1026</v>
      </c>
      <c r="D244" s="62" t="s">
        <v>1027</v>
      </c>
      <c r="E244" s="62" t="s">
        <v>162</v>
      </c>
      <c r="F244" s="60" t="s">
        <v>18</v>
      </c>
      <c r="G244" s="69">
        <v>4</v>
      </c>
      <c r="H244" s="67" t="s">
        <v>29</v>
      </c>
      <c r="I244" s="67" t="s">
        <v>29</v>
      </c>
      <c r="J244" s="60"/>
      <c r="K244" s="60"/>
      <c r="L244" s="145"/>
      <c r="M244" s="167">
        <f t="shared" si="6"/>
        <v>0</v>
      </c>
      <c r="N244" s="313"/>
      <c r="O244" s="314"/>
      <c r="P244" s="160"/>
      <c r="Q244" s="196">
        <f t="shared" si="7"/>
        <v>0</v>
      </c>
    </row>
    <row r="245" spans="1:17">
      <c r="A245" s="61">
        <v>411557019900</v>
      </c>
      <c r="B245" s="62" t="s">
        <v>1028</v>
      </c>
      <c r="C245" s="62" t="s">
        <v>1029</v>
      </c>
      <c r="D245" s="62" t="s">
        <v>1030</v>
      </c>
      <c r="E245" s="62" t="s">
        <v>162</v>
      </c>
      <c r="F245" s="60" t="s">
        <v>18</v>
      </c>
      <c r="G245" s="69">
        <v>4</v>
      </c>
      <c r="H245" s="67">
        <v>2</v>
      </c>
      <c r="I245" s="67">
        <v>3</v>
      </c>
      <c r="J245" s="60" t="s">
        <v>85</v>
      </c>
      <c r="K245" s="60"/>
      <c r="L245" s="145"/>
      <c r="M245" s="167">
        <f t="shared" si="6"/>
        <v>0</v>
      </c>
      <c r="N245" s="313"/>
      <c r="O245" s="314"/>
      <c r="P245" s="160"/>
      <c r="Q245" s="196">
        <f t="shared" si="7"/>
        <v>0</v>
      </c>
    </row>
    <row r="246" spans="1:17">
      <c r="A246" s="61">
        <v>411224315500</v>
      </c>
      <c r="B246" s="62" t="s">
        <v>1031</v>
      </c>
      <c r="C246" s="62" t="s">
        <v>1032</v>
      </c>
      <c r="D246" s="70" t="s">
        <v>1033</v>
      </c>
      <c r="E246" s="71" t="s">
        <v>162</v>
      </c>
      <c r="F246" s="60" t="s">
        <v>18</v>
      </c>
      <c r="G246" s="69">
        <v>8</v>
      </c>
      <c r="H246" s="67" t="s">
        <v>29</v>
      </c>
      <c r="I246" s="67" t="s">
        <v>29</v>
      </c>
      <c r="J246" s="60"/>
      <c r="K246" s="60"/>
      <c r="L246" s="145"/>
      <c r="M246" s="167">
        <f t="shared" si="6"/>
        <v>0</v>
      </c>
      <c r="N246" s="313"/>
      <c r="O246" s="314"/>
      <c r="P246" s="160"/>
      <c r="Q246" s="196">
        <f t="shared" si="7"/>
        <v>0</v>
      </c>
    </row>
    <row r="247" spans="1:17">
      <c r="A247" s="61">
        <v>412243051800</v>
      </c>
      <c r="B247" s="62" t="s">
        <v>1034</v>
      </c>
      <c r="C247" s="62" t="s">
        <v>1035</v>
      </c>
      <c r="D247" s="62" t="s">
        <v>1036</v>
      </c>
      <c r="E247" s="62" t="s">
        <v>215</v>
      </c>
      <c r="F247" s="60" t="s">
        <v>18</v>
      </c>
      <c r="G247" s="69">
        <v>2</v>
      </c>
      <c r="H247" s="67" t="s">
        <v>29</v>
      </c>
      <c r="I247" s="67" t="s">
        <v>29</v>
      </c>
      <c r="J247" s="60"/>
      <c r="K247" s="60"/>
      <c r="L247" s="145"/>
      <c r="M247" s="167">
        <f t="shared" si="6"/>
        <v>0</v>
      </c>
      <c r="N247" s="313"/>
      <c r="O247" s="314"/>
      <c r="P247" s="160"/>
      <c r="Q247" s="196">
        <f t="shared" si="7"/>
        <v>0</v>
      </c>
    </row>
    <row r="248" spans="1:17">
      <c r="A248" s="61">
        <v>411557037300</v>
      </c>
      <c r="B248" s="62" t="s">
        <v>1037</v>
      </c>
      <c r="C248" s="62" t="s">
        <v>1038</v>
      </c>
      <c r="D248" s="62" t="s">
        <v>1039</v>
      </c>
      <c r="E248" s="62" t="s">
        <v>215</v>
      </c>
      <c r="F248" s="60" t="s">
        <v>18</v>
      </c>
      <c r="G248" s="69">
        <v>4</v>
      </c>
      <c r="H248" s="67" t="s">
        <v>29</v>
      </c>
      <c r="I248" s="67" t="s">
        <v>29</v>
      </c>
      <c r="J248" s="60"/>
      <c r="K248" s="60"/>
      <c r="L248" s="145"/>
      <c r="M248" s="167">
        <f t="shared" si="6"/>
        <v>0</v>
      </c>
      <c r="N248" s="313"/>
      <c r="O248" s="314"/>
      <c r="P248" s="160"/>
      <c r="Q248" s="196">
        <f t="shared" si="7"/>
        <v>0</v>
      </c>
    </row>
    <row r="249" spans="1:17">
      <c r="A249" s="61">
        <v>411113048700</v>
      </c>
      <c r="B249" s="62" t="s">
        <v>1040</v>
      </c>
      <c r="C249" s="62" t="s">
        <v>1041</v>
      </c>
      <c r="D249" s="62" t="s">
        <v>1042</v>
      </c>
      <c r="E249" s="62" t="s">
        <v>223</v>
      </c>
      <c r="F249" s="60" t="s">
        <v>18</v>
      </c>
      <c r="G249" s="69">
        <v>4</v>
      </c>
      <c r="H249" s="67" t="s">
        <v>29</v>
      </c>
      <c r="I249" s="67" t="s">
        <v>29</v>
      </c>
      <c r="J249" s="60"/>
      <c r="K249" s="60"/>
      <c r="L249" s="145"/>
      <c r="M249" s="167">
        <f t="shared" si="6"/>
        <v>0</v>
      </c>
      <c r="N249" s="313"/>
      <c r="O249" s="314"/>
      <c r="P249" s="160"/>
      <c r="Q249" s="196">
        <f t="shared" si="7"/>
        <v>0</v>
      </c>
    </row>
    <row r="250" spans="1:17">
      <c r="A250" s="61">
        <v>411557045800</v>
      </c>
      <c r="B250" s="62" t="s">
        <v>1043</v>
      </c>
      <c r="C250" s="62" t="s">
        <v>1044</v>
      </c>
      <c r="D250" s="62" t="s">
        <v>1045</v>
      </c>
      <c r="E250" s="62" t="s">
        <v>223</v>
      </c>
      <c r="F250" s="60" t="s">
        <v>18</v>
      </c>
      <c r="G250" s="69">
        <v>4</v>
      </c>
      <c r="H250" s="67" t="s">
        <v>29</v>
      </c>
      <c r="I250" s="67" t="s">
        <v>29</v>
      </c>
      <c r="J250" s="60"/>
      <c r="K250" s="60"/>
      <c r="L250" s="145"/>
      <c r="M250" s="167">
        <f t="shared" si="6"/>
        <v>0</v>
      </c>
      <c r="N250" s="313"/>
      <c r="O250" s="314"/>
      <c r="P250" s="160"/>
      <c r="Q250" s="196">
        <f t="shared" si="7"/>
        <v>0</v>
      </c>
    </row>
    <row r="251" spans="1:17">
      <c r="A251" s="61">
        <v>411557042100</v>
      </c>
      <c r="B251" s="62" t="s">
        <v>1046</v>
      </c>
      <c r="C251" s="62" t="s">
        <v>1047</v>
      </c>
      <c r="D251" s="62" t="s">
        <v>1048</v>
      </c>
      <c r="E251" s="62" t="s">
        <v>223</v>
      </c>
      <c r="F251" s="60" t="s">
        <v>18</v>
      </c>
      <c r="G251" s="69">
        <v>2</v>
      </c>
      <c r="H251" s="67" t="s">
        <v>29</v>
      </c>
      <c r="I251" s="67" t="s">
        <v>29</v>
      </c>
      <c r="J251" s="60"/>
      <c r="K251" s="60"/>
      <c r="L251" s="145"/>
      <c r="M251" s="167">
        <f t="shared" si="6"/>
        <v>0</v>
      </c>
      <c r="N251" s="313"/>
      <c r="O251" s="314"/>
      <c r="P251" s="160"/>
      <c r="Q251" s="196">
        <f t="shared" si="7"/>
        <v>0</v>
      </c>
    </row>
    <row r="252" spans="1:17">
      <c r="A252" s="61">
        <v>411334014100</v>
      </c>
      <c r="B252" s="62" t="s">
        <v>1049</v>
      </c>
      <c r="C252" s="62" t="s">
        <v>1050</v>
      </c>
      <c r="D252" s="62" t="s">
        <v>1051</v>
      </c>
      <c r="E252" s="62" t="s">
        <v>456</v>
      </c>
      <c r="F252" s="60" t="s">
        <v>18</v>
      </c>
      <c r="G252" s="69">
        <v>2</v>
      </c>
      <c r="H252" s="67" t="s">
        <v>29</v>
      </c>
      <c r="I252" s="67" t="s">
        <v>29</v>
      </c>
      <c r="J252" s="60"/>
      <c r="K252" s="60"/>
      <c r="L252" s="145"/>
      <c r="M252" s="167">
        <f t="shared" si="6"/>
        <v>0</v>
      </c>
      <c r="N252" s="313"/>
      <c r="O252" s="314"/>
      <c r="P252" s="160"/>
      <c r="Q252" s="196">
        <f t="shared" si="7"/>
        <v>0</v>
      </c>
    </row>
    <row r="253" spans="1:17">
      <c r="A253" s="61">
        <v>411557047500</v>
      </c>
      <c r="B253" s="62" t="s">
        <v>883</v>
      </c>
      <c r="C253" s="62" t="s">
        <v>1052</v>
      </c>
      <c r="D253" s="62" t="s">
        <v>1053</v>
      </c>
      <c r="E253" s="62" t="s">
        <v>1054</v>
      </c>
      <c r="F253" s="60" t="s">
        <v>18</v>
      </c>
      <c r="G253" s="69">
        <v>2</v>
      </c>
      <c r="H253" s="67" t="s">
        <v>29</v>
      </c>
      <c r="I253" s="67" t="s">
        <v>29</v>
      </c>
      <c r="J253" s="60"/>
      <c r="K253" s="60"/>
      <c r="L253" s="145"/>
      <c r="M253" s="167">
        <f t="shared" si="6"/>
        <v>0</v>
      </c>
      <c r="N253" s="313"/>
      <c r="O253" s="314"/>
      <c r="P253" s="160"/>
      <c r="Q253" s="196">
        <f t="shared" si="7"/>
        <v>0</v>
      </c>
    </row>
    <row r="254" spans="1:17">
      <c r="A254" s="61">
        <v>411111030700</v>
      </c>
      <c r="B254" s="62" t="s">
        <v>1055</v>
      </c>
      <c r="C254" s="62" t="s">
        <v>1056</v>
      </c>
      <c r="D254" s="62" t="s">
        <v>1057</v>
      </c>
      <c r="E254" s="62" t="s">
        <v>1058</v>
      </c>
      <c r="F254" s="60" t="s">
        <v>18</v>
      </c>
      <c r="G254" s="69">
        <v>12</v>
      </c>
      <c r="H254" s="67">
        <v>1</v>
      </c>
      <c r="I254" s="67">
        <v>2</v>
      </c>
      <c r="J254" s="60" t="s">
        <v>85</v>
      </c>
      <c r="K254" s="60"/>
      <c r="L254" s="145"/>
      <c r="M254" s="167">
        <f t="shared" si="6"/>
        <v>0</v>
      </c>
      <c r="N254" s="313"/>
      <c r="O254" s="314"/>
      <c r="P254" s="160"/>
      <c r="Q254" s="196">
        <f t="shared" si="7"/>
        <v>0</v>
      </c>
    </row>
    <row r="255" spans="1:17">
      <c r="A255" s="61">
        <v>411111041400</v>
      </c>
      <c r="B255" s="62" t="s">
        <v>1059</v>
      </c>
      <c r="C255" s="62" t="s">
        <v>1060</v>
      </c>
      <c r="D255" s="62" t="s">
        <v>1057</v>
      </c>
      <c r="E255" s="62" t="s">
        <v>1058</v>
      </c>
      <c r="F255" s="60" t="s">
        <v>18</v>
      </c>
      <c r="G255" s="69">
        <v>2</v>
      </c>
      <c r="H255" s="67">
        <v>2</v>
      </c>
      <c r="I255" s="67">
        <v>3</v>
      </c>
      <c r="J255" s="60" t="s">
        <v>85</v>
      </c>
      <c r="K255" s="60"/>
      <c r="L255" s="145"/>
      <c r="M255" s="167">
        <f t="shared" si="6"/>
        <v>0</v>
      </c>
      <c r="N255" s="313"/>
      <c r="O255" s="314"/>
      <c r="P255" s="160"/>
      <c r="Q255" s="196">
        <f t="shared" si="7"/>
        <v>0</v>
      </c>
    </row>
    <row r="256" spans="1:17">
      <c r="A256" s="61">
        <v>411111010100</v>
      </c>
      <c r="B256" s="62" t="s">
        <v>1061</v>
      </c>
      <c r="C256" s="62" t="s">
        <v>1062</v>
      </c>
      <c r="D256" s="62" t="s">
        <v>936</v>
      </c>
      <c r="E256" s="62" t="s">
        <v>1058</v>
      </c>
      <c r="F256" s="60" t="s">
        <v>18</v>
      </c>
      <c r="G256" s="69">
        <v>60</v>
      </c>
      <c r="H256" s="67">
        <v>3</v>
      </c>
      <c r="I256" s="67">
        <v>5</v>
      </c>
      <c r="J256" s="60" t="s">
        <v>85</v>
      </c>
      <c r="K256" s="60"/>
      <c r="L256" s="145"/>
      <c r="M256" s="167">
        <f t="shared" si="6"/>
        <v>0</v>
      </c>
      <c r="N256" s="313"/>
      <c r="O256" s="314"/>
      <c r="P256" s="160"/>
      <c r="Q256" s="196">
        <f t="shared" si="7"/>
        <v>0</v>
      </c>
    </row>
    <row r="257" spans="1:17">
      <c r="A257" s="61">
        <v>411111035800</v>
      </c>
      <c r="B257" s="62" t="s">
        <v>1063</v>
      </c>
      <c r="C257" s="62" t="s">
        <v>1064</v>
      </c>
      <c r="D257" s="62" t="s">
        <v>1057</v>
      </c>
      <c r="E257" s="62" t="s">
        <v>1058</v>
      </c>
      <c r="F257" s="60" t="s">
        <v>18</v>
      </c>
      <c r="G257" s="69">
        <v>6</v>
      </c>
      <c r="H257" s="67">
        <v>1</v>
      </c>
      <c r="I257" s="67">
        <v>3</v>
      </c>
      <c r="J257" s="60" t="s">
        <v>85</v>
      </c>
      <c r="K257" s="60"/>
      <c r="L257" s="145"/>
      <c r="M257" s="167">
        <f t="shared" si="6"/>
        <v>0</v>
      </c>
      <c r="N257" s="313"/>
      <c r="O257" s="314"/>
      <c r="P257" s="160"/>
      <c r="Q257" s="196">
        <f t="shared" si="7"/>
        <v>0</v>
      </c>
    </row>
    <row r="258" spans="1:17">
      <c r="A258" s="61">
        <v>411111043200</v>
      </c>
      <c r="B258" s="62" t="s">
        <v>1065</v>
      </c>
      <c r="C258" s="62" t="s">
        <v>1066</v>
      </c>
      <c r="D258" s="62" t="s">
        <v>1057</v>
      </c>
      <c r="E258" s="62" t="s">
        <v>1058</v>
      </c>
      <c r="F258" s="60" t="s">
        <v>18</v>
      </c>
      <c r="G258" s="69">
        <v>20</v>
      </c>
      <c r="H258" s="67">
        <v>2</v>
      </c>
      <c r="I258" s="67">
        <v>3</v>
      </c>
      <c r="J258" s="60" t="s">
        <v>85</v>
      </c>
      <c r="K258" s="60"/>
      <c r="L258" s="145"/>
      <c r="M258" s="167">
        <f t="shared" si="6"/>
        <v>0</v>
      </c>
      <c r="N258" s="313"/>
      <c r="O258" s="314"/>
      <c r="P258" s="160"/>
      <c r="Q258" s="196">
        <f t="shared" si="7"/>
        <v>0</v>
      </c>
    </row>
    <row r="259" spans="1:17">
      <c r="A259" s="61">
        <v>411111010500</v>
      </c>
      <c r="B259" s="62" t="s">
        <v>1067</v>
      </c>
      <c r="C259" s="62" t="s">
        <v>1068</v>
      </c>
      <c r="D259" s="62" t="s">
        <v>936</v>
      </c>
      <c r="E259" s="62" t="s">
        <v>1058</v>
      </c>
      <c r="F259" s="60" t="s">
        <v>18</v>
      </c>
      <c r="G259" s="69">
        <v>160</v>
      </c>
      <c r="H259" s="67">
        <v>4</v>
      </c>
      <c r="I259" s="67">
        <v>8</v>
      </c>
      <c r="J259" s="60" t="s">
        <v>85</v>
      </c>
      <c r="K259" s="60"/>
      <c r="L259" s="145"/>
      <c r="M259" s="167">
        <f t="shared" si="6"/>
        <v>0</v>
      </c>
      <c r="N259" s="313"/>
      <c r="O259" s="314"/>
      <c r="P259" s="160"/>
      <c r="Q259" s="196">
        <f t="shared" si="7"/>
        <v>0</v>
      </c>
    </row>
    <row r="260" spans="1:17">
      <c r="A260" s="61">
        <v>411111000500</v>
      </c>
      <c r="B260" s="62" t="s">
        <v>1069</v>
      </c>
      <c r="C260" s="62" t="s">
        <v>1070</v>
      </c>
      <c r="D260" s="62" t="s">
        <v>1071</v>
      </c>
      <c r="E260" s="62" t="s">
        <v>1058</v>
      </c>
      <c r="F260" s="60" t="s">
        <v>18</v>
      </c>
      <c r="G260" s="69">
        <v>60</v>
      </c>
      <c r="H260" s="67">
        <v>2</v>
      </c>
      <c r="I260" s="67">
        <v>4</v>
      </c>
      <c r="J260" s="60" t="s">
        <v>85</v>
      </c>
      <c r="K260" s="60"/>
      <c r="L260" s="145"/>
      <c r="M260" s="167">
        <f t="shared" si="6"/>
        <v>0</v>
      </c>
      <c r="N260" s="313"/>
      <c r="O260" s="314"/>
      <c r="P260" s="160"/>
      <c r="Q260" s="196">
        <f t="shared" si="7"/>
        <v>0</v>
      </c>
    </row>
    <row r="261" spans="1:17">
      <c r="A261" s="61">
        <v>411114094400</v>
      </c>
      <c r="B261" s="62" t="s">
        <v>1072</v>
      </c>
      <c r="C261" s="62" t="s">
        <v>1073</v>
      </c>
      <c r="D261" s="62" t="s">
        <v>1074</v>
      </c>
      <c r="E261" s="62" t="s">
        <v>1058</v>
      </c>
      <c r="F261" s="60" t="s">
        <v>18</v>
      </c>
      <c r="G261" s="69">
        <v>4</v>
      </c>
      <c r="H261" s="67" t="s">
        <v>29</v>
      </c>
      <c r="I261" s="67" t="s">
        <v>29</v>
      </c>
      <c r="J261" s="60"/>
      <c r="K261" s="60"/>
      <c r="L261" s="145"/>
      <c r="M261" s="167">
        <f t="shared" ref="M261:M324" si="8">G261*L261</f>
        <v>0</v>
      </c>
      <c r="N261" s="313"/>
      <c r="O261" s="314"/>
      <c r="P261" s="160"/>
      <c r="Q261" s="196">
        <f t="shared" si="7"/>
        <v>0</v>
      </c>
    </row>
    <row r="262" spans="1:17">
      <c r="A262" s="61">
        <v>411111023900</v>
      </c>
      <c r="B262" s="62" t="s">
        <v>1067</v>
      </c>
      <c r="C262" s="62" t="s">
        <v>1075</v>
      </c>
      <c r="D262" s="62" t="s">
        <v>1057</v>
      </c>
      <c r="E262" s="62" t="s">
        <v>1058</v>
      </c>
      <c r="F262" s="60" t="s">
        <v>18</v>
      </c>
      <c r="G262" s="69">
        <v>60</v>
      </c>
      <c r="H262" s="67">
        <v>2</v>
      </c>
      <c r="I262" s="67">
        <v>4</v>
      </c>
      <c r="J262" s="60" t="s">
        <v>85</v>
      </c>
      <c r="K262" s="60"/>
      <c r="L262" s="145"/>
      <c r="M262" s="167">
        <f t="shared" si="8"/>
        <v>0</v>
      </c>
      <c r="N262" s="313"/>
      <c r="O262" s="314"/>
      <c r="P262" s="160"/>
      <c r="Q262" s="196">
        <f t="shared" si="7"/>
        <v>0</v>
      </c>
    </row>
    <row r="263" spans="1:17">
      <c r="A263" s="61">
        <v>411111031500</v>
      </c>
      <c r="B263" s="62" t="s">
        <v>1076</v>
      </c>
      <c r="C263" s="62" t="s">
        <v>1077</v>
      </c>
      <c r="D263" s="62" t="s">
        <v>1057</v>
      </c>
      <c r="E263" s="62" t="s">
        <v>1058</v>
      </c>
      <c r="F263" s="60" t="s">
        <v>18</v>
      </c>
      <c r="G263" s="69">
        <v>8</v>
      </c>
      <c r="H263" s="67">
        <v>2</v>
      </c>
      <c r="I263" s="67">
        <v>4</v>
      </c>
      <c r="J263" s="60" t="s">
        <v>85</v>
      </c>
      <c r="K263" s="60"/>
      <c r="L263" s="145"/>
      <c r="M263" s="167">
        <f t="shared" si="8"/>
        <v>0</v>
      </c>
      <c r="N263" s="313"/>
      <c r="O263" s="314"/>
      <c r="P263" s="160"/>
      <c r="Q263" s="196">
        <f t="shared" si="7"/>
        <v>0</v>
      </c>
    </row>
    <row r="264" spans="1:17">
      <c r="A264" s="61">
        <v>411111015000</v>
      </c>
      <c r="B264" s="62" t="s">
        <v>1078</v>
      </c>
      <c r="C264" s="62" t="s">
        <v>1079</v>
      </c>
      <c r="D264" s="62" t="s">
        <v>936</v>
      </c>
      <c r="E264" s="62" t="s">
        <v>1058</v>
      </c>
      <c r="F264" s="60" t="s">
        <v>18</v>
      </c>
      <c r="G264" s="69">
        <v>40</v>
      </c>
      <c r="H264" s="67">
        <v>3</v>
      </c>
      <c r="I264" s="67">
        <v>5</v>
      </c>
      <c r="J264" s="60" t="s">
        <v>85</v>
      </c>
      <c r="K264" s="60"/>
      <c r="L264" s="145"/>
      <c r="M264" s="167">
        <f t="shared" si="8"/>
        <v>0</v>
      </c>
      <c r="N264" s="313"/>
      <c r="O264" s="314"/>
      <c r="P264" s="160"/>
      <c r="Q264" s="196">
        <f t="shared" ref="Q264:Q327" si="9">G264*P264</f>
        <v>0</v>
      </c>
    </row>
    <row r="265" spans="1:17">
      <c r="A265" s="61">
        <v>411111006500</v>
      </c>
      <c r="B265" s="62" t="s">
        <v>1080</v>
      </c>
      <c r="C265" s="62" t="s">
        <v>1081</v>
      </c>
      <c r="D265" s="62" t="s">
        <v>936</v>
      </c>
      <c r="E265" s="62" t="s">
        <v>1058</v>
      </c>
      <c r="F265" s="60" t="s">
        <v>18</v>
      </c>
      <c r="G265" s="69">
        <v>60</v>
      </c>
      <c r="H265" s="67">
        <v>3</v>
      </c>
      <c r="I265" s="67">
        <v>5</v>
      </c>
      <c r="J265" s="60" t="s">
        <v>85</v>
      </c>
      <c r="K265" s="60"/>
      <c r="L265" s="145"/>
      <c r="M265" s="167">
        <f t="shared" si="8"/>
        <v>0</v>
      </c>
      <c r="N265" s="313"/>
      <c r="O265" s="314"/>
      <c r="P265" s="160"/>
      <c r="Q265" s="196">
        <f t="shared" si="9"/>
        <v>0</v>
      </c>
    </row>
    <row r="266" spans="1:17">
      <c r="A266" s="61">
        <v>411111004000</v>
      </c>
      <c r="B266" s="62" t="s">
        <v>1082</v>
      </c>
      <c r="C266" s="62" t="s">
        <v>1083</v>
      </c>
      <c r="D266" s="62" t="s">
        <v>936</v>
      </c>
      <c r="E266" s="62" t="s">
        <v>1058</v>
      </c>
      <c r="F266" s="60" t="s">
        <v>18</v>
      </c>
      <c r="G266" s="69">
        <v>160</v>
      </c>
      <c r="H266" s="67">
        <v>5</v>
      </c>
      <c r="I266" s="67">
        <v>5</v>
      </c>
      <c r="J266" s="60" t="s">
        <v>85</v>
      </c>
      <c r="K266" s="60"/>
      <c r="L266" s="145"/>
      <c r="M266" s="167">
        <f t="shared" si="8"/>
        <v>0</v>
      </c>
      <c r="N266" s="313"/>
      <c r="O266" s="314"/>
      <c r="P266" s="160"/>
      <c r="Q266" s="196">
        <f t="shared" si="9"/>
        <v>0</v>
      </c>
    </row>
    <row r="267" spans="1:17">
      <c r="A267" s="61">
        <v>411111021800</v>
      </c>
      <c r="B267" s="62" t="s">
        <v>1084</v>
      </c>
      <c r="C267" s="62" t="s">
        <v>1085</v>
      </c>
      <c r="D267" s="62" t="s">
        <v>1086</v>
      </c>
      <c r="E267" s="62" t="s">
        <v>1058</v>
      </c>
      <c r="F267" s="60" t="s">
        <v>18</v>
      </c>
      <c r="G267" s="69">
        <v>58</v>
      </c>
      <c r="H267" s="67">
        <v>4</v>
      </c>
      <c r="I267" s="67">
        <v>5</v>
      </c>
      <c r="J267" s="60" t="s">
        <v>85</v>
      </c>
      <c r="K267" s="60"/>
      <c r="L267" s="145"/>
      <c r="M267" s="167">
        <f t="shared" si="8"/>
        <v>0</v>
      </c>
      <c r="N267" s="313"/>
      <c r="O267" s="314"/>
      <c r="P267" s="160"/>
      <c r="Q267" s="196">
        <f t="shared" si="9"/>
        <v>0</v>
      </c>
    </row>
    <row r="268" spans="1:17">
      <c r="A268" s="61">
        <v>411111010400</v>
      </c>
      <c r="B268" s="62" t="s">
        <v>1087</v>
      </c>
      <c r="C268" s="62" t="s">
        <v>1088</v>
      </c>
      <c r="D268" s="62" t="s">
        <v>936</v>
      </c>
      <c r="E268" s="62" t="s">
        <v>1058</v>
      </c>
      <c r="F268" s="60" t="s">
        <v>18</v>
      </c>
      <c r="G268" s="69">
        <v>80</v>
      </c>
      <c r="H268" s="67">
        <v>3</v>
      </c>
      <c r="I268" s="67">
        <v>5</v>
      </c>
      <c r="J268" s="60" t="s">
        <v>85</v>
      </c>
      <c r="K268" s="60"/>
      <c r="L268" s="145"/>
      <c r="M268" s="167">
        <f t="shared" si="8"/>
        <v>0</v>
      </c>
      <c r="N268" s="313"/>
      <c r="O268" s="314"/>
      <c r="P268" s="160"/>
      <c r="Q268" s="196">
        <f t="shared" si="9"/>
        <v>0</v>
      </c>
    </row>
    <row r="269" spans="1:17">
      <c r="A269" s="61">
        <v>411111081500</v>
      </c>
      <c r="B269" s="62" t="s">
        <v>1089</v>
      </c>
      <c r="C269" s="62" t="s">
        <v>1090</v>
      </c>
      <c r="D269" s="62" t="s">
        <v>1057</v>
      </c>
      <c r="E269" s="62" t="s">
        <v>1058</v>
      </c>
      <c r="F269" s="60" t="s">
        <v>18</v>
      </c>
      <c r="G269" s="69">
        <v>40</v>
      </c>
      <c r="H269" s="67">
        <v>2</v>
      </c>
      <c r="I269" s="67">
        <v>5</v>
      </c>
      <c r="J269" s="60" t="s">
        <v>85</v>
      </c>
      <c r="K269" s="60"/>
      <c r="L269" s="145"/>
      <c r="M269" s="167">
        <f t="shared" si="8"/>
        <v>0</v>
      </c>
      <c r="N269" s="313"/>
      <c r="O269" s="314"/>
      <c r="P269" s="160"/>
      <c r="Q269" s="196">
        <f t="shared" si="9"/>
        <v>0</v>
      </c>
    </row>
    <row r="270" spans="1:17">
      <c r="A270" s="61">
        <v>411111006000</v>
      </c>
      <c r="B270" s="62" t="s">
        <v>1091</v>
      </c>
      <c r="C270" s="62" t="s">
        <v>1092</v>
      </c>
      <c r="D270" s="62" t="s">
        <v>936</v>
      </c>
      <c r="E270" s="62" t="s">
        <v>1058</v>
      </c>
      <c r="F270" s="60" t="s">
        <v>18</v>
      </c>
      <c r="G270" s="69">
        <v>60</v>
      </c>
      <c r="H270" s="67">
        <v>3</v>
      </c>
      <c r="I270" s="67">
        <v>4</v>
      </c>
      <c r="J270" s="60" t="s">
        <v>85</v>
      </c>
      <c r="K270" s="60"/>
      <c r="L270" s="145"/>
      <c r="M270" s="167">
        <f t="shared" si="8"/>
        <v>0</v>
      </c>
      <c r="N270" s="313"/>
      <c r="O270" s="314"/>
      <c r="P270" s="160"/>
      <c r="Q270" s="196">
        <f t="shared" si="9"/>
        <v>0</v>
      </c>
    </row>
    <row r="271" spans="1:17">
      <c r="A271" s="61">
        <v>411111029400</v>
      </c>
      <c r="B271" s="62" t="s">
        <v>1093</v>
      </c>
      <c r="C271" s="62" t="s">
        <v>1094</v>
      </c>
      <c r="D271" s="62" t="s">
        <v>1057</v>
      </c>
      <c r="E271" s="62" t="s">
        <v>1058</v>
      </c>
      <c r="F271" s="60" t="s">
        <v>18</v>
      </c>
      <c r="G271" s="69">
        <v>40</v>
      </c>
      <c r="H271" s="67">
        <v>2</v>
      </c>
      <c r="I271" s="67">
        <v>4</v>
      </c>
      <c r="J271" s="60" t="s">
        <v>85</v>
      </c>
      <c r="K271" s="60"/>
      <c r="L271" s="145"/>
      <c r="M271" s="167">
        <f t="shared" si="8"/>
        <v>0</v>
      </c>
      <c r="N271" s="313"/>
      <c r="O271" s="314"/>
      <c r="P271" s="160"/>
      <c r="Q271" s="196">
        <f t="shared" si="9"/>
        <v>0</v>
      </c>
    </row>
    <row r="272" spans="1:17">
      <c r="A272" s="61">
        <v>411111113600</v>
      </c>
      <c r="B272" s="62" t="s">
        <v>1095</v>
      </c>
      <c r="C272" s="62" t="s">
        <v>1096</v>
      </c>
      <c r="D272" s="62" t="s">
        <v>1097</v>
      </c>
      <c r="E272" s="62" t="s">
        <v>1058</v>
      </c>
      <c r="F272" s="60" t="s">
        <v>18</v>
      </c>
      <c r="G272" s="69">
        <v>40</v>
      </c>
      <c r="H272" s="67">
        <v>3</v>
      </c>
      <c r="I272" s="67">
        <v>4</v>
      </c>
      <c r="J272" s="60" t="s">
        <v>85</v>
      </c>
      <c r="K272" s="60"/>
      <c r="L272" s="145"/>
      <c r="M272" s="167">
        <f t="shared" si="8"/>
        <v>0</v>
      </c>
      <c r="N272" s="313"/>
      <c r="O272" s="314"/>
      <c r="P272" s="160"/>
      <c r="Q272" s="196">
        <f t="shared" si="9"/>
        <v>0</v>
      </c>
    </row>
    <row r="273" spans="1:17">
      <c r="A273" s="61">
        <v>411111000400</v>
      </c>
      <c r="B273" s="62" t="s">
        <v>1098</v>
      </c>
      <c r="C273" s="62" t="s">
        <v>1099</v>
      </c>
      <c r="D273" s="62" t="s">
        <v>1071</v>
      </c>
      <c r="E273" s="62" t="s">
        <v>1058</v>
      </c>
      <c r="F273" s="60" t="s">
        <v>18</v>
      </c>
      <c r="G273" s="69">
        <v>40</v>
      </c>
      <c r="H273" s="67">
        <v>2</v>
      </c>
      <c r="I273" s="67">
        <v>4</v>
      </c>
      <c r="J273" s="60" t="s">
        <v>85</v>
      </c>
      <c r="K273" s="60"/>
      <c r="L273" s="145"/>
      <c r="M273" s="167">
        <f t="shared" si="8"/>
        <v>0</v>
      </c>
      <c r="N273" s="313"/>
      <c r="O273" s="314"/>
      <c r="P273" s="160"/>
      <c r="Q273" s="196">
        <f t="shared" si="9"/>
        <v>0</v>
      </c>
    </row>
    <row r="274" spans="1:17">
      <c r="A274" s="61">
        <v>411114711400</v>
      </c>
      <c r="B274" s="62" t="s">
        <v>1100</v>
      </c>
      <c r="C274" s="62" t="s">
        <v>1101</v>
      </c>
      <c r="D274" s="62" t="s">
        <v>1074</v>
      </c>
      <c r="E274" s="62" t="s">
        <v>1058</v>
      </c>
      <c r="F274" s="60" t="s">
        <v>18</v>
      </c>
      <c r="G274" s="69">
        <v>8</v>
      </c>
      <c r="H274" s="67" t="s">
        <v>29</v>
      </c>
      <c r="I274" s="67" t="s">
        <v>29</v>
      </c>
      <c r="J274" s="60"/>
      <c r="K274" s="60"/>
      <c r="L274" s="145"/>
      <c r="M274" s="167">
        <f t="shared" si="8"/>
        <v>0</v>
      </c>
      <c r="N274" s="313"/>
      <c r="O274" s="314"/>
      <c r="P274" s="160"/>
      <c r="Q274" s="196">
        <f t="shared" si="9"/>
        <v>0</v>
      </c>
    </row>
    <row r="275" spans="1:17">
      <c r="A275" s="61">
        <v>411114006000</v>
      </c>
      <c r="B275" s="62" t="s">
        <v>1102</v>
      </c>
      <c r="C275" s="62" t="s">
        <v>1103</v>
      </c>
      <c r="D275" s="62" t="s">
        <v>1104</v>
      </c>
      <c r="E275" s="62" t="s">
        <v>1058</v>
      </c>
      <c r="F275" s="60" t="s">
        <v>18</v>
      </c>
      <c r="G275" s="69">
        <v>6</v>
      </c>
      <c r="H275" s="67" t="s">
        <v>29</v>
      </c>
      <c r="I275" s="67" t="s">
        <v>29</v>
      </c>
      <c r="J275" s="60"/>
      <c r="K275" s="60"/>
      <c r="L275" s="145"/>
      <c r="M275" s="167">
        <f t="shared" si="8"/>
        <v>0</v>
      </c>
      <c r="N275" s="313"/>
      <c r="O275" s="314"/>
      <c r="P275" s="160"/>
      <c r="Q275" s="196">
        <f t="shared" si="9"/>
        <v>0</v>
      </c>
    </row>
    <row r="276" spans="1:17">
      <c r="A276" s="61">
        <v>411113042900</v>
      </c>
      <c r="B276" s="62" t="s">
        <v>1105</v>
      </c>
      <c r="C276" s="62" t="s">
        <v>1106</v>
      </c>
      <c r="D276" s="62" t="s">
        <v>1107</v>
      </c>
      <c r="E276" s="62" t="s">
        <v>1058</v>
      </c>
      <c r="F276" s="60" t="s">
        <v>18</v>
      </c>
      <c r="G276" s="69">
        <v>10</v>
      </c>
      <c r="H276" s="67">
        <v>1</v>
      </c>
      <c r="I276" s="67">
        <v>2</v>
      </c>
      <c r="J276" s="60" t="s">
        <v>85</v>
      </c>
      <c r="K276" s="60"/>
      <c r="L276" s="145"/>
      <c r="M276" s="167">
        <f t="shared" si="8"/>
        <v>0</v>
      </c>
      <c r="N276" s="313"/>
      <c r="O276" s="314"/>
      <c r="P276" s="160"/>
      <c r="Q276" s="196">
        <f t="shared" si="9"/>
        <v>0</v>
      </c>
    </row>
    <row r="277" spans="1:17">
      <c r="A277" s="61">
        <v>411331002400</v>
      </c>
      <c r="B277" s="62" t="s">
        <v>1108</v>
      </c>
      <c r="C277" s="62" t="s">
        <v>1109</v>
      </c>
      <c r="D277" s="62" t="s">
        <v>158</v>
      </c>
      <c r="E277" s="62" t="s">
        <v>1058</v>
      </c>
      <c r="F277" s="60" t="s">
        <v>18</v>
      </c>
      <c r="G277" s="69">
        <v>80</v>
      </c>
      <c r="H277" s="67" t="s">
        <v>29</v>
      </c>
      <c r="I277" s="67" t="s">
        <v>29</v>
      </c>
      <c r="J277" s="60"/>
      <c r="K277" s="60"/>
      <c r="L277" s="145"/>
      <c r="M277" s="167">
        <f t="shared" si="8"/>
        <v>0</v>
      </c>
      <c r="N277" s="313"/>
      <c r="O277" s="314"/>
      <c r="P277" s="160"/>
      <c r="Q277" s="196">
        <f t="shared" si="9"/>
        <v>0</v>
      </c>
    </row>
    <row r="278" spans="1:17">
      <c r="A278" s="61">
        <v>411111008300</v>
      </c>
      <c r="B278" s="62" t="s">
        <v>1110</v>
      </c>
      <c r="C278" s="62" t="s">
        <v>1111</v>
      </c>
      <c r="D278" s="62" t="s">
        <v>936</v>
      </c>
      <c r="E278" s="62" t="s">
        <v>1058</v>
      </c>
      <c r="F278" s="60" t="s">
        <v>18</v>
      </c>
      <c r="G278" s="69">
        <v>60</v>
      </c>
      <c r="H278" s="67">
        <v>3</v>
      </c>
      <c r="I278" s="67">
        <v>5</v>
      </c>
      <c r="J278" s="60" t="s">
        <v>85</v>
      </c>
      <c r="K278" s="60"/>
      <c r="L278" s="145"/>
      <c r="M278" s="167">
        <f t="shared" si="8"/>
        <v>0</v>
      </c>
      <c r="N278" s="313"/>
      <c r="O278" s="314"/>
      <c r="P278" s="160"/>
      <c r="Q278" s="196">
        <f t="shared" si="9"/>
        <v>0</v>
      </c>
    </row>
    <row r="279" spans="1:17">
      <c r="A279" s="61">
        <v>411111022700</v>
      </c>
      <c r="B279" s="62" t="s">
        <v>1112</v>
      </c>
      <c r="C279" s="62" t="s">
        <v>1113</v>
      </c>
      <c r="D279" s="62" t="s">
        <v>1057</v>
      </c>
      <c r="E279" s="62" t="s">
        <v>1058</v>
      </c>
      <c r="F279" s="60" t="s">
        <v>18</v>
      </c>
      <c r="G279" s="69">
        <v>20</v>
      </c>
      <c r="H279" s="67">
        <v>3</v>
      </c>
      <c r="I279" s="67">
        <v>5</v>
      </c>
      <c r="J279" s="60" t="s">
        <v>85</v>
      </c>
      <c r="K279" s="60"/>
      <c r="L279" s="145"/>
      <c r="M279" s="167">
        <f t="shared" si="8"/>
        <v>0</v>
      </c>
      <c r="N279" s="313"/>
      <c r="O279" s="314"/>
      <c r="P279" s="160"/>
      <c r="Q279" s="196">
        <f t="shared" si="9"/>
        <v>0</v>
      </c>
    </row>
    <row r="280" spans="1:17">
      <c r="A280" s="61">
        <v>411111031000</v>
      </c>
      <c r="B280" s="62" t="s">
        <v>1040</v>
      </c>
      <c r="C280" s="62" t="s">
        <v>1114</v>
      </c>
      <c r="D280" s="62" t="s">
        <v>1057</v>
      </c>
      <c r="E280" s="62" t="s">
        <v>1058</v>
      </c>
      <c r="F280" s="60" t="s">
        <v>18</v>
      </c>
      <c r="G280" s="69">
        <v>24</v>
      </c>
      <c r="H280" s="67">
        <v>2</v>
      </c>
      <c r="I280" s="67">
        <v>4</v>
      </c>
      <c r="J280" s="60" t="s">
        <v>85</v>
      </c>
      <c r="K280" s="60"/>
      <c r="L280" s="145"/>
      <c r="M280" s="167">
        <f t="shared" si="8"/>
        <v>0</v>
      </c>
      <c r="N280" s="313"/>
      <c r="O280" s="314"/>
      <c r="P280" s="160"/>
      <c r="Q280" s="196">
        <f t="shared" si="9"/>
        <v>0</v>
      </c>
    </row>
    <row r="281" spans="1:17">
      <c r="A281" s="61">
        <v>411111011300</v>
      </c>
      <c r="B281" s="62" t="s">
        <v>1115</v>
      </c>
      <c r="C281" s="62" t="s">
        <v>1116</v>
      </c>
      <c r="D281" s="62" t="s">
        <v>936</v>
      </c>
      <c r="E281" s="62" t="s">
        <v>1058</v>
      </c>
      <c r="F281" s="60" t="s">
        <v>18</v>
      </c>
      <c r="G281" s="69">
        <v>100</v>
      </c>
      <c r="H281" s="67">
        <v>3</v>
      </c>
      <c r="I281" s="67">
        <v>5</v>
      </c>
      <c r="J281" s="60" t="s">
        <v>85</v>
      </c>
      <c r="K281" s="60"/>
      <c r="L281" s="145"/>
      <c r="M281" s="167">
        <f t="shared" si="8"/>
        <v>0</v>
      </c>
      <c r="N281" s="313"/>
      <c r="O281" s="314"/>
      <c r="P281" s="160"/>
      <c r="Q281" s="196">
        <f t="shared" si="9"/>
        <v>0</v>
      </c>
    </row>
    <row r="282" spans="1:17">
      <c r="A282" s="61">
        <v>411111000600</v>
      </c>
      <c r="B282" s="62" t="s">
        <v>1117</v>
      </c>
      <c r="C282" s="62" t="s">
        <v>1118</v>
      </c>
      <c r="D282" s="62" t="s">
        <v>1071</v>
      </c>
      <c r="E282" s="62" t="s">
        <v>1058</v>
      </c>
      <c r="F282" s="60" t="s">
        <v>18</v>
      </c>
      <c r="G282" s="69">
        <v>140</v>
      </c>
      <c r="H282" s="67">
        <v>4</v>
      </c>
      <c r="I282" s="67">
        <v>5</v>
      </c>
      <c r="J282" s="60" t="s">
        <v>85</v>
      </c>
      <c r="K282" s="60"/>
      <c r="L282" s="145"/>
      <c r="M282" s="167">
        <f t="shared" si="8"/>
        <v>0</v>
      </c>
      <c r="N282" s="313"/>
      <c r="O282" s="314"/>
      <c r="P282" s="160"/>
      <c r="Q282" s="196">
        <f t="shared" si="9"/>
        <v>0</v>
      </c>
    </row>
    <row r="283" spans="1:17">
      <c r="A283" s="61">
        <v>411114013200</v>
      </c>
      <c r="B283" s="62" t="s">
        <v>1119</v>
      </c>
      <c r="C283" s="62" t="s">
        <v>1120</v>
      </c>
      <c r="D283" s="62" t="s">
        <v>1121</v>
      </c>
      <c r="E283" s="62" t="s">
        <v>1058</v>
      </c>
      <c r="F283" s="60" t="s">
        <v>18</v>
      </c>
      <c r="G283" s="69">
        <v>4</v>
      </c>
      <c r="H283" s="67" t="s">
        <v>29</v>
      </c>
      <c r="I283" s="67" t="s">
        <v>29</v>
      </c>
      <c r="J283" s="60"/>
      <c r="K283" s="60"/>
      <c r="L283" s="145"/>
      <c r="M283" s="167">
        <f t="shared" si="8"/>
        <v>0</v>
      </c>
      <c r="N283" s="313"/>
      <c r="O283" s="314"/>
      <c r="P283" s="160"/>
      <c r="Q283" s="196">
        <f t="shared" si="9"/>
        <v>0</v>
      </c>
    </row>
    <row r="284" spans="1:17">
      <c r="A284" s="61">
        <v>411111028300</v>
      </c>
      <c r="B284" s="62" t="s">
        <v>1122</v>
      </c>
      <c r="C284" s="62" t="s">
        <v>1123</v>
      </c>
      <c r="D284" s="62" t="s">
        <v>1057</v>
      </c>
      <c r="E284" s="62" t="s">
        <v>1058</v>
      </c>
      <c r="F284" s="60" t="s">
        <v>18</v>
      </c>
      <c r="G284" s="69">
        <v>20</v>
      </c>
      <c r="H284" s="67">
        <v>2</v>
      </c>
      <c r="I284" s="67">
        <v>5</v>
      </c>
      <c r="J284" s="60" t="s">
        <v>85</v>
      </c>
      <c r="K284" s="60"/>
      <c r="L284" s="145"/>
      <c r="M284" s="167">
        <f t="shared" si="8"/>
        <v>0</v>
      </c>
      <c r="N284" s="313"/>
      <c r="O284" s="314"/>
      <c r="P284" s="160"/>
      <c r="Q284" s="196">
        <f t="shared" si="9"/>
        <v>0</v>
      </c>
    </row>
    <row r="285" spans="1:17">
      <c r="A285" s="61">
        <v>411111026800</v>
      </c>
      <c r="B285" s="62" t="s">
        <v>1124</v>
      </c>
      <c r="C285" s="62" t="s">
        <v>1125</v>
      </c>
      <c r="D285" s="62" t="s">
        <v>1057</v>
      </c>
      <c r="E285" s="62" t="s">
        <v>1058</v>
      </c>
      <c r="F285" s="60" t="s">
        <v>18</v>
      </c>
      <c r="G285" s="69">
        <v>20</v>
      </c>
      <c r="H285" s="67">
        <v>2</v>
      </c>
      <c r="I285" s="67">
        <v>5</v>
      </c>
      <c r="J285" s="60" t="s">
        <v>85</v>
      </c>
      <c r="K285" s="60"/>
      <c r="L285" s="145"/>
      <c r="M285" s="167">
        <f t="shared" si="8"/>
        <v>0</v>
      </c>
      <c r="N285" s="313"/>
      <c r="O285" s="314"/>
      <c r="P285" s="160"/>
      <c r="Q285" s="196">
        <f t="shared" si="9"/>
        <v>0</v>
      </c>
    </row>
    <row r="286" spans="1:17">
      <c r="A286" s="61">
        <v>411111035000</v>
      </c>
      <c r="B286" s="62" t="s">
        <v>1126</v>
      </c>
      <c r="C286" s="62" t="s">
        <v>1127</v>
      </c>
      <c r="D286" s="62" t="s">
        <v>1057</v>
      </c>
      <c r="E286" s="62" t="s">
        <v>1058</v>
      </c>
      <c r="F286" s="60" t="s">
        <v>18</v>
      </c>
      <c r="G286" s="69">
        <v>4</v>
      </c>
      <c r="H286" s="67">
        <v>1</v>
      </c>
      <c r="I286" s="67">
        <v>2</v>
      </c>
      <c r="J286" s="60" t="s">
        <v>85</v>
      </c>
      <c r="K286" s="60"/>
      <c r="L286" s="145"/>
      <c r="M286" s="167">
        <f t="shared" si="8"/>
        <v>0</v>
      </c>
      <c r="N286" s="313"/>
      <c r="O286" s="314"/>
      <c r="P286" s="160"/>
      <c r="Q286" s="196">
        <f t="shared" si="9"/>
        <v>0</v>
      </c>
    </row>
    <row r="287" spans="1:17">
      <c r="A287" s="61">
        <v>411111081000</v>
      </c>
      <c r="B287" s="62" t="s">
        <v>1128</v>
      </c>
      <c r="C287" s="62" t="s">
        <v>1129</v>
      </c>
      <c r="D287" s="62" t="s">
        <v>1057</v>
      </c>
      <c r="E287" s="62" t="s">
        <v>1058</v>
      </c>
      <c r="F287" s="60" t="s">
        <v>18</v>
      </c>
      <c r="G287" s="69">
        <v>20</v>
      </c>
      <c r="H287" s="67">
        <v>2</v>
      </c>
      <c r="I287" s="67">
        <v>4</v>
      </c>
      <c r="J287" s="60" t="s">
        <v>85</v>
      </c>
      <c r="K287" s="60"/>
      <c r="L287" s="145"/>
      <c r="M287" s="167">
        <f t="shared" si="8"/>
        <v>0</v>
      </c>
      <c r="N287" s="313"/>
      <c r="O287" s="314"/>
      <c r="P287" s="160"/>
      <c r="Q287" s="196">
        <f t="shared" si="9"/>
        <v>0</v>
      </c>
    </row>
    <row r="288" spans="1:17">
      <c r="A288" s="61">
        <v>411111020100</v>
      </c>
      <c r="B288" s="62" t="s">
        <v>1130</v>
      </c>
      <c r="C288" s="62" t="s">
        <v>1131</v>
      </c>
      <c r="D288" s="62" t="s">
        <v>1097</v>
      </c>
      <c r="E288" s="62" t="s">
        <v>1058</v>
      </c>
      <c r="F288" s="60" t="s">
        <v>18</v>
      </c>
      <c r="G288" s="69">
        <v>40</v>
      </c>
      <c r="H288" s="67">
        <v>2</v>
      </c>
      <c r="I288" s="67">
        <v>5</v>
      </c>
      <c r="J288" s="60" t="s">
        <v>85</v>
      </c>
      <c r="K288" s="60"/>
      <c r="L288" s="145"/>
      <c r="M288" s="167">
        <f t="shared" si="8"/>
        <v>0</v>
      </c>
      <c r="N288" s="313"/>
      <c r="O288" s="314"/>
      <c r="P288" s="160"/>
      <c r="Q288" s="196">
        <f t="shared" si="9"/>
        <v>0</v>
      </c>
    </row>
    <row r="289" spans="1:17">
      <c r="A289" s="61">
        <v>411111014400</v>
      </c>
      <c r="B289" s="62" t="s">
        <v>1132</v>
      </c>
      <c r="C289" s="62" t="s">
        <v>1133</v>
      </c>
      <c r="D289" s="62" t="s">
        <v>936</v>
      </c>
      <c r="E289" s="62" t="s">
        <v>1058</v>
      </c>
      <c r="F289" s="60" t="s">
        <v>18</v>
      </c>
      <c r="G289" s="69">
        <v>20</v>
      </c>
      <c r="H289" s="67">
        <v>2</v>
      </c>
      <c r="I289" s="67">
        <v>5</v>
      </c>
      <c r="J289" s="60" t="s">
        <v>85</v>
      </c>
      <c r="K289" s="60"/>
      <c r="L289" s="145"/>
      <c r="M289" s="167">
        <f t="shared" si="8"/>
        <v>0</v>
      </c>
      <c r="N289" s="313"/>
      <c r="O289" s="314"/>
      <c r="P289" s="160"/>
      <c r="Q289" s="196">
        <f t="shared" si="9"/>
        <v>0</v>
      </c>
    </row>
    <row r="290" spans="1:17">
      <c r="A290" s="61">
        <v>411111016600</v>
      </c>
      <c r="B290" s="62" t="s">
        <v>1134</v>
      </c>
      <c r="C290" s="62" t="s">
        <v>1135</v>
      </c>
      <c r="D290" s="62" t="s">
        <v>936</v>
      </c>
      <c r="E290" s="62" t="s">
        <v>1058</v>
      </c>
      <c r="F290" s="60" t="s">
        <v>18</v>
      </c>
      <c r="G290" s="69">
        <v>40</v>
      </c>
      <c r="H290" s="67">
        <v>2</v>
      </c>
      <c r="I290" s="67">
        <v>5</v>
      </c>
      <c r="J290" s="60" t="s">
        <v>85</v>
      </c>
      <c r="K290" s="60"/>
      <c r="L290" s="145"/>
      <c r="M290" s="167">
        <f t="shared" si="8"/>
        <v>0</v>
      </c>
      <c r="N290" s="313"/>
      <c r="O290" s="314"/>
      <c r="P290" s="160"/>
      <c r="Q290" s="196">
        <f t="shared" si="9"/>
        <v>0</v>
      </c>
    </row>
    <row r="291" spans="1:17">
      <c r="A291" s="61">
        <v>411111011200</v>
      </c>
      <c r="B291" s="62" t="s">
        <v>1136</v>
      </c>
      <c r="C291" s="62" t="s">
        <v>1137</v>
      </c>
      <c r="D291" s="62" t="s">
        <v>936</v>
      </c>
      <c r="E291" s="62" t="s">
        <v>1058</v>
      </c>
      <c r="F291" s="60" t="s">
        <v>18</v>
      </c>
      <c r="G291" s="69">
        <v>40</v>
      </c>
      <c r="H291" s="67">
        <v>2</v>
      </c>
      <c r="I291" s="67">
        <v>5</v>
      </c>
      <c r="J291" s="60" t="s">
        <v>85</v>
      </c>
      <c r="K291" s="60"/>
      <c r="L291" s="145"/>
      <c r="M291" s="167">
        <f t="shared" si="8"/>
        <v>0</v>
      </c>
      <c r="N291" s="313"/>
      <c r="O291" s="314"/>
      <c r="P291" s="160"/>
      <c r="Q291" s="196">
        <f t="shared" si="9"/>
        <v>0</v>
      </c>
    </row>
    <row r="292" spans="1:17">
      <c r="A292" s="61">
        <v>411111010700</v>
      </c>
      <c r="B292" s="62" t="s">
        <v>1138</v>
      </c>
      <c r="C292" s="62" t="s">
        <v>1139</v>
      </c>
      <c r="D292" s="62" t="s">
        <v>936</v>
      </c>
      <c r="E292" s="62" t="s">
        <v>1058</v>
      </c>
      <c r="F292" s="60" t="s">
        <v>18</v>
      </c>
      <c r="G292" s="69">
        <v>40</v>
      </c>
      <c r="H292" s="67">
        <v>2</v>
      </c>
      <c r="I292" s="67">
        <v>5</v>
      </c>
      <c r="J292" s="60" t="s">
        <v>85</v>
      </c>
      <c r="K292" s="60"/>
      <c r="L292" s="145"/>
      <c r="M292" s="167">
        <f t="shared" si="8"/>
        <v>0</v>
      </c>
      <c r="N292" s="313"/>
      <c r="O292" s="314"/>
      <c r="P292" s="160"/>
      <c r="Q292" s="196">
        <f t="shared" si="9"/>
        <v>0</v>
      </c>
    </row>
    <row r="293" spans="1:17">
      <c r="A293" s="61">
        <v>411111003200</v>
      </c>
      <c r="B293" s="62" t="s">
        <v>1140</v>
      </c>
      <c r="C293" s="62" t="s">
        <v>1141</v>
      </c>
      <c r="D293" s="62" t="s">
        <v>936</v>
      </c>
      <c r="E293" s="62" t="s">
        <v>1058</v>
      </c>
      <c r="F293" s="60" t="s">
        <v>18</v>
      </c>
      <c r="G293" s="69">
        <v>40</v>
      </c>
      <c r="H293" s="67">
        <v>3</v>
      </c>
      <c r="I293" s="67">
        <v>5</v>
      </c>
      <c r="J293" s="60" t="s">
        <v>85</v>
      </c>
      <c r="K293" s="60"/>
      <c r="L293" s="145"/>
      <c r="M293" s="167">
        <f t="shared" si="8"/>
        <v>0</v>
      </c>
      <c r="N293" s="313"/>
      <c r="O293" s="314"/>
      <c r="P293" s="160"/>
      <c r="Q293" s="196">
        <f t="shared" si="9"/>
        <v>0</v>
      </c>
    </row>
    <row r="294" spans="1:17">
      <c r="A294" s="61">
        <v>411111030300</v>
      </c>
      <c r="B294" s="62" t="s">
        <v>1142</v>
      </c>
      <c r="C294" s="62" t="s">
        <v>1143</v>
      </c>
      <c r="D294" s="62" t="s">
        <v>1057</v>
      </c>
      <c r="E294" s="62" t="s">
        <v>1058</v>
      </c>
      <c r="F294" s="60" t="s">
        <v>18</v>
      </c>
      <c r="G294" s="69">
        <v>16</v>
      </c>
      <c r="H294" s="67">
        <v>2</v>
      </c>
      <c r="I294" s="67">
        <v>5</v>
      </c>
      <c r="J294" s="60" t="s">
        <v>85</v>
      </c>
      <c r="K294" s="60"/>
      <c r="L294" s="145"/>
      <c r="M294" s="167">
        <f t="shared" si="8"/>
        <v>0</v>
      </c>
      <c r="N294" s="313"/>
      <c r="O294" s="314"/>
      <c r="P294" s="160"/>
      <c r="Q294" s="196">
        <f t="shared" si="9"/>
        <v>0</v>
      </c>
    </row>
    <row r="295" spans="1:17">
      <c r="A295" s="61">
        <v>411111013000</v>
      </c>
      <c r="B295" s="62" t="s">
        <v>1144</v>
      </c>
      <c r="C295" s="62" t="s">
        <v>1145</v>
      </c>
      <c r="D295" s="62" t="s">
        <v>936</v>
      </c>
      <c r="E295" s="62" t="s">
        <v>1058</v>
      </c>
      <c r="F295" s="60" t="s">
        <v>18</v>
      </c>
      <c r="G295" s="69">
        <v>20</v>
      </c>
      <c r="H295" s="67">
        <v>2</v>
      </c>
      <c r="I295" s="67">
        <v>5</v>
      </c>
      <c r="J295" s="60" t="s">
        <v>85</v>
      </c>
      <c r="K295" s="60"/>
      <c r="L295" s="145"/>
      <c r="M295" s="167">
        <f t="shared" si="8"/>
        <v>0</v>
      </c>
      <c r="N295" s="313"/>
      <c r="O295" s="314"/>
      <c r="P295" s="160"/>
      <c r="Q295" s="196">
        <f t="shared" si="9"/>
        <v>0</v>
      </c>
    </row>
    <row r="296" spans="1:17">
      <c r="A296" s="61">
        <v>411111011900</v>
      </c>
      <c r="B296" s="62" t="s">
        <v>1112</v>
      </c>
      <c r="C296" s="62" t="s">
        <v>1146</v>
      </c>
      <c r="D296" s="62" t="s">
        <v>936</v>
      </c>
      <c r="E296" s="62" t="s">
        <v>1058</v>
      </c>
      <c r="F296" s="60" t="s">
        <v>18</v>
      </c>
      <c r="G296" s="69">
        <v>80</v>
      </c>
      <c r="H296" s="67">
        <v>3</v>
      </c>
      <c r="I296" s="67">
        <v>8</v>
      </c>
      <c r="J296" s="60" t="s">
        <v>85</v>
      </c>
      <c r="K296" s="60"/>
      <c r="L296" s="145"/>
      <c r="M296" s="167">
        <f t="shared" si="8"/>
        <v>0</v>
      </c>
      <c r="N296" s="313"/>
      <c r="O296" s="314"/>
      <c r="P296" s="160"/>
      <c r="Q296" s="196">
        <f t="shared" si="9"/>
        <v>0</v>
      </c>
    </row>
    <row r="297" spans="1:17">
      <c r="A297" s="61">
        <v>411111011600</v>
      </c>
      <c r="B297" s="62" t="s">
        <v>1147</v>
      </c>
      <c r="C297" s="62" t="s">
        <v>1148</v>
      </c>
      <c r="D297" s="62" t="s">
        <v>936</v>
      </c>
      <c r="E297" s="62" t="s">
        <v>1058</v>
      </c>
      <c r="F297" s="60" t="s">
        <v>18</v>
      </c>
      <c r="G297" s="69">
        <v>40</v>
      </c>
      <c r="H297" s="67">
        <v>2</v>
      </c>
      <c r="I297" s="67">
        <v>5</v>
      </c>
      <c r="J297" s="60" t="s">
        <v>85</v>
      </c>
      <c r="K297" s="60"/>
      <c r="L297" s="145"/>
      <c r="M297" s="167">
        <f t="shared" si="8"/>
        <v>0</v>
      </c>
      <c r="N297" s="313"/>
      <c r="O297" s="314"/>
      <c r="P297" s="160"/>
      <c r="Q297" s="196">
        <f t="shared" si="9"/>
        <v>0</v>
      </c>
    </row>
    <row r="298" spans="1:17">
      <c r="A298" s="61">
        <v>411111010200</v>
      </c>
      <c r="B298" s="62" t="s">
        <v>1149</v>
      </c>
      <c r="C298" s="62" t="s">
        <v>1150</v>
      </c>
      <c r="D298" s="62" t="s">
        <v>936</v>
      </c>
      <c r="E298" s="62" t="s">
        <v>1058</v>
      </c>
      <c r="F298" s="60" t="s">
        <v>18</v>
      </c>
      <c r="G298" s="69">
        <v>60</v>
      </c>
      <c r="H298" s="67">
        <v>3</v>
      </c>
      <c r="I298" s="67">
        <v>6</v>
      </c>
      <c r="J298" s="60" t="s">
        <v>85</v>
      </c>
      <c r="K298" s="60"/>
      <c r="L298" s="145"/>
      <c r="M298" s="167">
        <f t="shared" si="8"/>
        <v>0</v>
      </c>
      <c r="N298" s="313"/>
      <c r="O298" s="314"/>
      <c r="P298" s="160"/>
      <c r="Q298" s="196">
        <f t="shared" si="9"/>
        <v>0</v>
      </c>
    </row>
    <row r="299" spans="1:17">
      <c r="A299" s="61">
        <v>411111008600</v>
      </c>
      <c r="B299" s="62" t="s">
        <v>1151</v>
      </c>
      <c r="C299" s="62" t="s">
        <v>1152</v>
      </c>
      <c r="D299" s="62" t="s">
        <v>936</v>
      </c>
      <c r="E299" s="62" t="s">
        <v>1058</v>
      </c>
      <c r="F299" s="60" t="s">
        <v>18</v>
      </c>
      <c r="G299" s="69">
        <v>60</v>
      </c>
      <c r="H299" s="67">
        <v>3</v>
      </c>
      <c r="I299" s="67">
        <v>6</v>
      </c>
      <c r="J299" s="60" t="s">
        <v>85</v>
      </c>
      <c r="K299" s="60"/>
      <c r="L299" s="145"/>
      <c r="M299" s="167">
        <f t="shared" si="8"/>
        <v>0</v>
      </c>
      <c r="N299" s="313"/>
      <c r="O299" s="314"/>
      <c r="P299" s="160"/>
      <c r="Q299" s="196">
        <f t="shared" si="9"/>
        <v>0</v>
      </c>
    </row>
    <row r="300" spans="1:17">
      <c r="A300" s="61">
        <v>411334019100</v>
      </c>
      <c r="B300" s="62" t="s">
        <v>1153</v>
      </c>
      <c r="C300" s="62" t="s">
        <v>1154</v>
      </c>
      <c r="D300" s="62" t="s">
        <v>978</v>
      </c>
      <c r="E300" s="62" t="s">
        <v>1058</v>
      </c>
      <c r="F300" s="60" t="s">
        <v>18</v>
      </c>
      <c r="G300" s="69">
        <v>6</v>
      </c>
      <c r="H300" s="67">
        <v>2</v>
      </c>
      <c r="I300" s="67">
        <v>3</v>
      </c>
      <c r="J300" s="60" t="s">
        <v>85</v>
      </c>
      <c r="K300" s="60"/>
      <c r="L300" s="145"/>
      <c r="M300" s="167">
        <f t="shared" si="8"/>
        <v>0</v>
      </c>
      <c r="N300" s="313"/>
      <c r="O300" s="314"/>
      <c r="P300" s="160"/>
      <c r="Q300" s="196">
        <f t="shared" si="9"/>
        <v>0</v>
      </c>
    </row>
    <row r="301" spans="1:17">
      <c r="A301" s="61">
        <v>414387091300</v>
      </c>
      <c r="B301" s="62" t="s">
        <v>1155</v>
      </c>
      <c r="C301" s="62" t="s">
        <v>1156</v>
      </c>
      <c r="D301" s="62" t="s">
        <v>1157</v>
      </c>
      <c r="E301" s="62" t="s">
        <v>1058</v>
      </c>
      <c r="F301" s="60" t="s">
        <v>18</v>
      </c>
      <c r="G301" s="69">
        <v>6</v>
      </c>
      <c r="H301" s="67">
        <v>1</v>
      </c>
      <c r="I301" s="67">
        <v>2</v>
      </c>
      <c r="J301" s="60" t="s">
        <v>85</v>
      </c>
      <c r="K301" s="60"/>
      <c r="L301" s="145"/>
      <c r="M301" s="167">
        <f t="shared" si="8"/>
        <v>0</v>
      </c>
      <c r="N301" s="313"/>
      <c r="O301" s="314"/>
      <c r="P301" s="160"/>
      <c r="Q301" s="196">
        <f t="shared" si="9"/>
        <v>0</v>
      </c>
    </row>
    <row r="302" spans="1:17">
      <c r="A302" s="61">
        <v>414387091200</v>
      </c>
      <c r="B302" s="62" t="s">
        <v>1158</v>
      </c>
      <c r="C302" s="62" t="s">
        <v>1159</v>
      </c>
      <c r="D302" s="62" t="s">
        <v>1157</v>
      </c>
      <c r="E302" s="62" t="s">
        <v>1058</v>
      </c>
      <c r="F302" s="60" t="s">
        <v>18</v>
      </c>
      <c r="G302" s="69">
        <v>6</v>
      </c>
      <c r="H302" s="67">
        <v>1</v>
      </c>
      <c r="I302" s="67">
        <v>2</v>
      </c>
      <c r="J302" s="60" t="s">
        <v>85</v>
      </c>
      <c r="K302" s="60"/>
      <c r="L302" s="145"/>
      <c r="M302" s="167">
        <f t="shared" si="8"/>
        <v>0</v>
      </c>
      <c r="N302" s="313"/>
      <c r="O302" s="314"/>
      <c r="P302" s="160"/>
      <c r="Q302" s="196">
        <f t="shared" si="9"/>
        <v>0</v>
      </c>
    </row>
    <row r="303" spans="1:17">
      <c r="A303" s="61">
        <v>411111018000</v>
      </c>
      <c r="B303" s="62" t="s">
        <v>1160</v>
      </c>
      <c r="C303" s="62" t="s">
        <v>1161</v>
      </c>
      <c r="D303" s="62" t="s">
        <v>936</v>
      </c>
      <c r="E303" s="62" t="s">
        <v>1058</v>
      </c>
      <c r="F303" s="60" t="s">
        <v>18</v>
      </c>
      <c r="G303" s="69">
        <v>40</v>
      </c>
      <c r="H303" s="67">
        <v>2</v>
      </c>
      <c r="I303" s="67">
        <v>3</v>
      </c>
      <c r="J303" s="60" t="s">
        <v>85</v>
      </c>
      <c r="K303" s="60"/>
      <c r="L303" s="145"/>
      <c r="M303" s="167">
        <f t="shared" si="8"/>
        <v>0</v>
      </c>
      <c r="N303" s="313"/>
      <c r="O303" s="314"/>
      <c r="P303" s="160"/>
      <c r="Q303" s="196">
        <f t="shared" si="9"/>
        <v>0</v>
      </c>
    </row>
    <row r="304" spans="1:17">
      <c r="A304" s="61">
        <v>411111011700</v>
      </c>
      <c r="B304" s="62" t="s">
        <v>1065</v>
      </c>
      <c r="C304" s="62" t="s">
        <v>1162</v>
      </c>
      <c r="D304" s="62" t="s">
        <v>936</v>
      </c>
      <c r="E304" s="62" t="s">
        <v>1058</v>
      </c>
      <c r="F304" s="60" t="s">
        <v>18</v>
      </c>
      <c r="G304" s="69">
        <v>40</v>
      </c>
      <c r="H304" s="67">
        <v>2</v>
      </c>
      <c r="I304" s="67">
        <v>3</v>
      </c>
      <c r="J304" s="60" t="s">
        <v>85</v>
      </c>
      <c r="K304" s="60"/>
      <c r="L304" s="145"/>
      <c r="M304" s="167">
        <f t="shared" si="8"/>
        <v>0</v>
      </c>
      <c r="N304" s="313"/>
      <c r="O304" s="314"/>
      <c r="P304" s="160"/>
      <c r="Q304" s="196">
        <f t="shared" si="9"/>
        <v>0</v>
      </c>
    </row>
    <row r="305" spans="1:17">
      <c r="A305" s="61">
        <v>411114012500</v>
      </c>
      <c r="B305" s="62" t="s">
        <v>613</v>
      </c>
      <c r="C305" s="62" t="s">
        <v>1163</v>
      </c>
      <c r="D305" s="62" t="s">
        <v>1121</v>
      </c>
      <c r="E305" s="62" t="s">
        <v>1058</v>
      </c>
      <c r="F305" s="60" t="s">
        <v>18</v>
      </c>
      <c r="G305" s="69">
        <v>18</v>
      </c>
      <c r="H305" s="67" t="s">
        <v>29</v>
      </c>
      <c r="I305" s="67" t="s">
        <v>29</v>
      </c>
      <c r="J305" s="60"/>
      <c r="K305" s="60"/>
      <c r="L305" s="145"/>
      <c r="M305" s="167">
        <f t="shared" si="8"/>
        <v>0</v>
      </c>
      <c r="N305" s="313"/>
      <c r="O305" s="314"/>
      <c r="P305" s="160"/>
      <c r="Q305" s="196">
        <f t="shared" si="9"/>
        <v>0</v>
      </c>
    </row>
    <row r="306" spans="1:17">
      <c r="A306" s="61">
        <v>411114011700</v>
      </c>
      <c r="B306" s="62" t="s">
        <v>1164</v>
      </c>
      <c r="C306" s="62" t="s">
        <v>1165</v>
      </c>
      <c r="D306" s="62" t="s">
        <v>1121</v>
      </c>
      <c r="E306" s="62" t="s">
        <v>1058</v>
      </c>
      <c r="F306" s="60" t="s">
        <v>18</v>
      </c>
      <c r="G306" s="69">
        <v>6</v>
      </c>
      <c r="H306" s="67" t="s">
        <v>29</v>
      </c>
      <c r="I306" s="67" t="s">
        <v>29</v>
      </c>
      <c r="J306" s="60"/>
      <c r="K306" s="60"/>
      <c r="L306" s="145"/>
      <c r="M306" s="167">
        <f t="shared" si="8"/>
        <v>0</v>
      </c>
      <c r="N306" s="313"/>
      <c r="O306" s="314"/>
      <c r="P306" s="160"/>
      <c r="Q306" s="196">
        <f t="shared" si="9"/>
        <v>0</v>
      </c>
    </row>
    <row r="307" spans="1:17">
      <c r="A307" s="61">
        <v>411111004800</v>
      </c>
      <c r="B307" s="62" t="s">
        <v>1166</v>
      </c>
      <c r="C307" s="62" t="s">
        <v>1167</v>
      </c>
      <c r="D307" s="62" t="s">
        <v>936</v>
      </c>
      <c r="E307" s="62" t="s">
        <v>1058</v>
      </c>
      <c r="F307" s="60" t="s">
        <v>18</v>
      </c>
      <c r="G307" s="69">
        <v>240</v>
      </c>
      <c r="H307" s="67">
        <v>5</v>
      </c>
      <c r="I307" s="67">
        <v>7</v>
      </c>
      <c r="J307" s="60" t="s">
        <v>85</v>
      </c>
      <c r="K307" s="60"/>
      <c r="L307" s="145"/>
      <c r="M307" s="167">
        <f t="shared" si="8"/>
        <v>0</v>
      </c>
      <c r="N307" s="313"/>
      <c r="O307" s="314"/>
      <c r="P307" s="160"/>
      <c r="Q307" s="196">
        <f t="shared" si="9"/>
        <v>0</v>
      </c>
    </row>
    <row r="308" spans="1:17">
      <c r="A308" s="61">
        <v>411557039300</v>
      </c>
      <c r="B308" s="62" t="s">
        <v>1168</v>
      </c>
      <c r="C308" s="62" t="s">
        <v>1169</v>
      </c>
      <c r="D308" s="62" t="s">
        <v>1057</v>
      </c>
      <c r="E308" s="62" t="s">
        <v>1058</v>
      </c>
      <c r="F308" s="60" t="s">
        <v>18</v>
      </c>
      <c r="G308" s="69">
        <v>10</v>
      </c>
      <c r="H308" s="67">
        <v>1</v>
      </c>
      <c r="I308" s="67">
        <v>2</v>
      </c>
      <c r="J308" s="60" t="s">
        <v>85</v>
      </c>
      <c r="K308" s="60"/>
      <c r="L308" s="145"/>
      <c r="M308" s="167">
        <f t="shared" si="8"/>
        <v>0</v>
      </c>
      <c r="N308" s="313"/>
      <c r="O308" s="314"/>
      <c r="P308" s="160"/>
      <c r="Q308" s="196">
        <f t="shared" si="9"/>
        <v>0</v>
      </c>
    </row>
    <row r="309" spans="1:17">
      <c r="A309" s="61">
        <v>411111008400</v>
      </c>
      <c r="B309" s="62" t="s">
        <v>1170</v>
      </c>
      <c r="C309" s="62" t="s">
        <v>1171</v>
      </c>
      <c r="D309" s="62" t="s">
        <v>936</v>
      </c>
      <c r="E309" s="62" t="s">
        <v>1058</v>
      </c>
      <c r="F309" s="60" t="s">
        <v>18</v>
      </c>
      <c r="G309" s="69">
        <v>240</v>
      </c>
      <c r="H309" s="67">
        <v>5</v>
      </c>
      <c r="I309" s="67">
        <v>10</v>
      </c>
      <c r="J309" s="60" t="s">
        <v>85</v>
      </c>
      <c r="K309" s="60"/>
      <c r="L309" s="145"/>
      <c r="M309" s="167">
        <f t="shared" si="8"/>
        <v>0</v>
      </c>
      <c r="N309" s="313"/>
      <c r="O309" s="314"/>
      <c r="P309" s="160"/>
      <c r="Q309" s="196">
        <f t="shared" si="9"/>
        <v>0</v>
      </c>
    </row>
    <row r="310" spans="1:17">
      <c r="A310" s="61">
        <v>411111031300</v>
      </c>
      <c r="B310" s="62" t="s">
        <v>1172</v>
      </c>
      <c r="C310" s="62" t="s">
        <v>1173</v>
      </c>
      <c r="D310" s="62" t="s">
        <v>1057</v>
      </c>
      <c r="E310" s="62" t="s">
        <v>1058</v>
      </c>
      <c r="F310" s="60" t="s">
        <v>18</v>
      </c>
      <c r="G310" s="69">
        <v>12</v>
      </c>
      <c r="H310" s="67">
        <v>2</v>
      </c>
      <c r="I310" s="67">
        <v>3</v>
      </c>
      <c r="J310" s="60" t="s">
        <v>85</v>
      </c>
      <c r="K310" s="60"/>
      <c r="L310" s="145"/>
      <c r="M310" s="167">
        <f t="shared" si="8"/>
        <v>0</v>
      </c>
      <c r="N310" s="313"/>
      <c r="O310" s="314"/>
      <c r="P310" s="160"/>
      <c r="Q310" s="196">
        <f t="shared" si="9"/>
        <v>0</v>
      </c>
    </row>
    <row r="311" spans="1:17">
      <c r="A311" s="61">
        <v>411111016300</v>
      </c>
      <c r="B311" s="62" t="s">
        <v>1174</v>
      </c>
      <c r="C311" s="62" t="s">
        <v>1175</v>
      </c>
      <c r="D311" s="62" t="s">
        <v>936</v>
      </c>
      <c r="E311" s="62" t="s">
        <v>1058</v>
      </c>
      <c r="F311" s="60" t="s">
        <v>18</v>
      </c>
      <c r="G311" s="69">
        <v>40</v>
      </c>
      <c r="H311" s="67">
        <v>3</v>
      </c>
      <c r="I311" s="67">
        <v>5</v>
      </c>
      <c r="J311" s="60" t="s">
        <v>85</v>
      </c>
      <c r="K311" s="60"/>
      <c r="L311" s="145"/>
      <c r="M311" s="167">
        <f t="shared" si="8"/>
        <v>0</v>
      </c>
      <c r="N311" s="313"/>
      <c r="O311" s="314"/>
      <c r="P311" s="160"/>
      <c r="Q311" s="196">
        <f t="shared" si="9"/>
        <v>0</v>
      </c>
    </row>
    <row r="312" spans="1:17">
      <c r="A312" s="61">
        <v>411111027500</v>
      </c>
      <c r="B312" s="62" t="s">
        <v>1176</v>
      </c>
      <c r="C312" s="62" t="s">
        <v>1177</v>
      </c>
      <c r="D312" s="62" t="s">
        <v>1057</v>
      </c>
      <c r="E312" s="62" t="s">
        <v>1058</v>
      </c>
      <c r="F312" s="60" t="s">
        <v>18</v>
      </c>
      <c r="G312" s="69">
        <v>40</v>
      </c>
      <c r="H312" s="67">
        <v>3</v>
      </c>
      <c r="I312" s="67">
        <v>5</v>
      </c>
      <c r="J312" s="60" t="s">
        <v>85</v>
      </c>
      <c r="K312" s="60"/>
      <c r="L312" s="145"/>
      <c r="M312" s="167">
        <f t="shared" si="8"/>
        <v>0</v>
      </c>
      <c r="N312" s="313"/>
      <c r="O312" s="314"/>
      <c r="P312" s="160"/>
      <c r="Q312" s="196">
        <f t="shared" si="9"/>
        <v>0</v>
      </c>
    </row>
    <row r="313" spans="1:17">
      <c r="A313" s="61">
        <v>411111007700</v>
      </c>
      <c r="B313" s="62" t="s">
        <v>1178</v>
      </c>
      <c r="C313" s="62" t="s">
        <v>1179</v>
      </c>
      <c r="D313" s="62" t="s">
        <v>936</v>
      </c>
      <c r="E313" s="62" t="s">
        <v>1058</v>
      </c>
      <c r="F313" s="60" t="s">
        <v>18</v>
      </c>
      <c r="G313" s="69">
        <v>80</v>
      </c>
      <c r="H313" s="67">
        <v>4</v>
      </c>
      <c r="I313" s="67">
        <v>5</v>
      </c>
      <c r="J313" s="60" t="s">
        <v>85</v>
      </c>
      <c r="K313" s="60"/>
      <c r="L313" s="145"/>
      <c r="M313" s="167">
        <f t="shared" si="8"/>
        <v>0</v>
      </c>
      <c r="N313" s="313"/>
      <c r="O313" s="314"/>
      <c r="P313" s="160"/>
      <c r="Q313" s="196">
        <f t="shared" si="9"/>
        <v>0</v>
      </c>
    </row>
    <row r="314" spans="1:17">
      <c r="A314" s="61">
        <v>411111008500</v>
      </c>
      <c r="B314" s="62" t="s">
        <v>1180</v>
      </c>
      <c r="C314" s="62" t="s">
        <v>1181</v>
      </c>
      <c r="D314" s="62" t="s">
        <v>936</v>
      </c>
      <c r="E314" s="62" t="s">
        <v>1058</v>
      </c>
      <c r="F314" s="60" t="s">
        <v>18</v>
      </c>
      <c r="G314" s="69">
        <v>140</v>
      </c>
      <c r="H314" s="67">
        <v>5</v>
      </c>
      <c r="I314" s="67">
        <v>7</v>
      </c>
      <c r="J314" s="60" t="s">
        <v>85</v>
      </c>
      <c r="K314" s="60"/>
      <c r="L314" s="145"/>
      <c r="M314" s="167">
        <f t="shared" si="8"/>
        <v>0</v>
      </c>
      <c r="N314" s="313"/>
      <c r="O314" s="314"/>
      <c r="P314" s="160"/>
      <c r="Q314" s="196">
        <f t="shared" si="9"/>
        <v>0</v>
      </c>
    </row>
    <row r="315" spans="1:17">
      <c r="A315" s="61">
        <v>411111028400</v>
      </c>
      <c r="B315" s="62" t="s">
        <v>1182</v>
      </c>
      <c r="C315" s="62" t="s">
        <v>1183</v>
      </c>
      <c r="D315" s="62" t="s">
        <v>1057</v>
      </c>
      <c r="E315" s="62" t="s">
        <v>1058</v>
      </c>
      <c r="F315" s="60" t="s">
        <v>18</v>
      </c>
      <c r="G315" s="69">
        <v>40</v>
      </c>
      <c r="H315" s="67">
        <v>2</v>
      </c>
      <c r="I315" s="67">
        <v>4</v>
      </c>
      <c r="J315" s="60" t="s">
        <v>85</v>
      </c>
      <c r="K315" s="60"/>
      <c r="L315" s="145"/>
      <c r="M315" s="167">
        <f t="shared" si="8"/>
        <v>0</v>
      </c>
      <c r="N315" s="313"/>
      <c r="O315" s="314"/>
      <c r="P315" s="160"/>
      <c r="Q315" s="196">
        <f t="shared" si="9"/>
        <v>0</v>
      </c>
    </row>
    <row r="316" spans="1:17">
      <c r="A316" s="61">
        <v>411111028200</v>
      </c>
      <c r="B316" s="62" t="s">
        <v>1184</v>
      </c>
      <c r="C316" s="62" t="s">
        <v>1185</v>
      </c>
      <c r="D316" s="62" t="s">
        <v>1057</v>
      </c>
      <c r="E316" s="62" t="s">
        <v>1058</v>
      </c>
      <c r="F316" s="60" t="s">
        <v>18</v>
      </c>
      <c r="G316" s="69">
        <v>40</v>
      </c>
      <c r="H316" s="67">
        <v>2</v>
      </c>
      <c r="I316" s="67">
        <v>4</v>
      </c>
      <c r="J316" s="60" t="s">
        <v>85</v>
      </c>
      <c r="K316" s="60"/>
      <c r="L316" s="145"/>
      <c r="M316" s="167">
        <f t="shared" si="8"/>
        <v>0</v>
      </c>
      <c r="N316" s="313"/>
      <c r="O316" s="314"/>
      <c r="P316" s="160"/>
      <c r="Q316" s="196">
        <f t="shared" si="9"/>
        <v>0</v>
      </c>
    </row>
    <row r="317" spans="1:17">
      <c r="A317" s="61">
        <v>411111031600</v>
      </c>
      <c r="B317" s="62" t="s">
        <v>1186</v>
      </c>
      <c r="C317" s="62" t="s">
        <v>1187</v>
      </c>
      <c r="D317" s="62" t="s">
        <v>1057</v>
      </c>
      <c r="E317" s="62" t="s">
        <v>1058</v>
      </c>
      <c r="F317" s="60" t="s">
        <v>18</v>
      </c>
      <c r="G317" s="69">
        <v>20</v>
      </c>
      <c r="H317" s="67">
        <v>2</v>
      </c>
      <c r="I317" s="67">
        <v>4</v>
      </c>
      <c r="J317" s="60" t="s">
        <v>85</v>
      </c>
      <c r="K317" s="60"/>
      <c r="L317" s="145"/>
      <c r="M317" s="167">
        <f t="shared" si="8"/>
        <v>0</v>
      </c>
      <c r="N317" s="313"/>
      <c r="O317" s="314"/>
      <c r="P317" s="160"/>
      <c r="Q317" s="196">
        <f t="shared" si="9"/>
        <v>0</v>
      </c>
    </row>
    <row r="318" spans="1:17">
      <c r="A318" s="61">
        <v>411111023300</v>
      </c>
      <c r="B318" s="62" t="s">
        <v>1188</v>
      </c>
      <c r="C318" s="62" t="s">
        <v>1060</v>
      </c>
      <c r="D318" s="62" t="s">
        <v>1057</v>
      </c>
      <c r="E318" s="62" t="s">
        <v>1058</v>
      </c>
      <c r="F318" s="60" t="s">
        <v>18</v>
      </c>
      <c r="G318" s="69">
        <v>30</v>
      </c>
      <c r="H318" s="67">
        <v>2</v>
      </c>
      <c r="I318" s="67">
        <v>4</v>
      </c>
      <c r="J318" s="60" t="s">
        <v>85</v>
      </c>
      <c r="K318" s="60"/>
      <c r="L318" s="145"/>
      <c r="M318" s="167">
        <f t="shared" si="8"/>
        <v>0</v>
      </c>
      <c r="N318" s="313"/>
      <c r="O318" s="314"/>
      <c r="P318" s="160"/>
      <c r="Q318" s="196">
        <f t="shared" si="9"/>
        <v>0</v>
      </c>
    </row>
    <row r="319" spans="1:17">
      <c r="A319" s="61">
        <v>411114094500</v>
      </c>
      <c r="B319" s="62" t="s">
        <v>1189</v>
      </c>
      <c r="C319" s="62" t="s">
        <v>1190</v>
      </c>
      <c r="D319" s="62" t="s">
        <v>1074</v>
      </c>
      <c r="E319" s="62" t="s">
        <v>1058</v>
      </c>
      <c r="F319" s="60" t="s">
        <v>18</v>
      </c>
      <c r="G319" s="69">
        <v>6</v>
      </c>
      <c r="H319" s="67" t="s">
        <v>29</v>
      </c>
      <c r="I319" s="67" t="s">
        <v>29</v>
      </c>
      <c r="J319" s="60"/>
      <c r="K319" s="60"/>
      <c r="L319" s="145"/>
      <c r="M319" s="167">
        <f t="shared" si="8"/>
        <v>0</v>
      </c>
      <c r="N319" s="313"/>
      <c r="O319" s="314"/>
      <c r="P319" s="160"/>
      <c r="Q319" s="196">
        <f t="shared" si="9"/>
        <v>0</v>
      </c>
    </row>
    <row r="320" spans="1:17">
      <c r="A320" s="61">
        <v>411116006000</v>
      </c>
      <c r="B320" s="62" t="s">
        <v>1191</v>
      </c>
      <c r="C320" s="62" t="s">
        <v>1192</v>
      </c>
      <c r="D320" s="62" t="s">
        <v>1193</v>
      </c>
      <c r="E320" s="62" t="s">
        <v>1058</v>
      </c>
      <c r="F320" s="60" t="s">
        <v>18</v>
      </c>
      <c r="G320" s="69">
        <v>6</v>
      </c>
      <c r="H320" s="67" t="s">
        <v>29</v>
      </c>
      <c r="I320" s="67" t="s">
        <v>29</v>
      </c>
      <c r="J320" s="60"/>
      <c r="K320" s="60"/>
      <c r="L320" s="145"/>
      <c r="M320" s="167">
        <f t="shared" si="8"/>
        <v>0</v>
      </c>
      <c r="N320" s="313"/>
      <c r="O320" s="314"/>
      <c r="P320" s="160"/>
      <c r="Q320" s="196">
        <f t="shared" si="9"/>
        <v>0</v>
      </c>
    </row>
    <row r="321" spans="1:17">
      <c r="A321" s="61">
        <v>411114001400</v>
      </c>
      <c r="B321" s="62" t="s">
        <v>1194</v>
      </c>
      <c r="C321" s="62" t="s">
        <v>1195</v>
      </c>
      <c r="D321" s="62" t="s">
        <v>1196</v>
      </c>
      <c r="E321" s="62" t="s">
        <v>1058</v>
      </c>
      <c r="F321" s="60" t="s">
        <v>18</v>
      </c>
      <c r="G321" s="69">
        <v>8</v>
      </c>
      <c r="H321" s="67">
        <v>1</v>
      </c>
      <c r="I321" s="67">
        <v>2</v>
      </c>
      <c r="J321" s="60" t="s">
        <v>85</v>
      </c>
      <c r="K321" s="60"/>
      <c r="L321" s="145"/>
      <c r="M321" s="167">
        <f t="shared" si="8"/>
        <v>0</v>
      </c>
      <c r="N321" s="313"/>
      <c r="O321" s="314"/>
      <c r="P321" s="160"/>
      <c r="Q321" s="196">
        <f t="shared" si="9"/>
        <v>0</v>
      </c>
    </row>
    <row r="322" spans="1:17">
      <c r="A322" s="61">
        <v>411111009200</v>
      </c>
      <c r="B322" s="62" t="s">
        <v>1197</v>
      </c>
      <c r="C322" s="62" t="s">
        <v>1198</v>
      </c>
      <c r="D322" s="62" t="s">
        <v>936</v>
      </c>
      <c r="E322" s="62" t="s">
        <v>1058</v>
      </c>
      <c r="F322" s="60" t="s">
        <v>18</v>
      </c>
      <c r="G322" s="69">
        <v>120</v>
      </c>
      <c r="H322" s="67">
        <v>5</v>
      </c>
      <c r="I322" s="67">
        <v>8</v>
      </c>
      <c r="J322" s="60" t="s">
        <v>85</v>
      </c>
      <c r="K322" s="60"/>
      <c r="L322" s="145"/>
      <c r="M322" s="167">
        <f t="shared" si="8"/>
        <v>0</v>
      </c>
      <c r="N322" s="313"/>
      <c r="O322" s="314"/>
      <c r="P322" s="160"/>
      <c r="Q322" s="196">
        <f t="shared" si="9"/>
        <v>0</v>
      </c>
    </row>
    <row r="323" spans="1:17">
      <c r="A323" s="61">
        <v>411114001600</v>
      </c>
      <c r="B323" s="62" t="s">
        <v>1199</v>
      </c>
      <c r="C323" s="62" t="s">
        <v>1200</v>
      </c>
      <c r="D323" s="62" t="s">
        <v>1196</v>
      </c>
      <c r="E323" s="62" t="s">
        <v>1058</v>
      </c>
      <c r="F323" s="60" t="s">
        <v>18</v>
      </c>
      <c r="G323" s="69">
        <v>8</v>
      </c>
      <c r="H323" s="67" t="s">
        <v>29</v>
      </c>
      <c r="I323" s="67" t="s">
        <v>29</v>
      </c>
      <c r="J323" s="60"/>
      <c r="K323" s="60"/>
      <c r="L323" s="145"/>
      <c r="M323" s="167">
        <f t="shared" si="8"/>
        <v>0</v>
      </c>
      <c r="N323" s="313"/>
      <c r="O323" s="314"/>
      <c r="P323" s="160"/>
      <c r="Q323" s="196">
        <f t="shared" si="9"/>
        <v>0</v>
      </c>
    </row>
    <row r="324" spans="1:17">
      <c r="A324" s="61">
        <v>411111040800</v>
      </c>
      <c r="B324" s="62" t="s">
        <v>1201</v>
      </c>
      <c r="C324" s="62" t="s">
        <v>1202</v>
      </c>
      <c r="D324" s="62" t="s">
        <v>1057</v>
      </c>
      <c r="E324" s="62" t="s">
        <v>1058</v>
      </c>
      <c r="F324" s="60" t="s">
        <v>18</v>
      </c>
      <c r="G324" s="69">
        <v>4</v>
      </c>
      <c r="H324" s="67">
        <v>1</v>
      </c>
      <c r="I324" s="67">
        <v>2</v>
      </c>
      <c r="J324" s="60" t="s">
        <v>85</v>
      </c>
      <c r="K324" s="60"/>
      <c r="L324" s="145"/>
      <c r="M324" s="167">
        <f t="shared" si="8"/>
        <v>0</v>
      </c>
      <c r="N324" s="313"/>
      <c r="O324" s="314"/>
      <c r="P324" s="160"/>
      <c r="Q324" s="196">
        <f t="shared" si="9"/>
        <v>0</v>
      </c>
    </row>
    <row r="325" spans="1:17">
      <c r="A325" s="61">
        <v>411111034300</v>
      </c>
      <c r="B325" s="62" t="s">
        <v>1203</v>
      </c>
      <c r="C325" s="62" t="s">
        <v>1204</v>
      </c>
      <c r="D325" s="62" t="s">
        <v>1086</v>
      </c>
      <c r="E325" s="62" t="s">
        <v>1058</v>
      </c>
      <c r="F325" s="60" t="s">
        <v>18</v>
      </c>
      <c r="G325" s="69">
        <v>4</v>
      </c>
      <c r="H325" s="67">
        <v>1</v>
      </c>
      <c r="I325" s="67">
        <v>2</v>
      </c>
      <c r="J325" s="60" t="s">
        <v>85</v>
      </c>
      <c r="K325" s="60"/>
      <c r="L325" s="145"/>
      <c r="M325" s="167">
        <f t="shared" ref="M325:M388" si="10">G325*L325</f>
        <v>0</v>
      </c>
      <c r="N325" s="313"/>
      <c r="O325" s="314"/>
      <c r="P325" s="160"/>
      <c r="Q325" s="196">
        <f t="shared" si="9"/>
        <v>0</v>
      </c>
    </row>
    <row r="326" spans="1:17">
      <c r="A326" s="61">
        <v>411111114200</v>
      </c>
      <c r="B326" s="62" t="s">
        <v>1205</v>
      </c>
      <c r="C326" s="62" t="s">
        <v>1206</v>
      </c>
      <c r="D326" s="62" t="s">
        <v>1097</v>
      </c>
      <c r="E326" s="62" t="s">
        <v>1058</v>
      </c>
      <c r="F326" s="60" t="s">
        <v>18</v>
      </c>
      <c r="G326" s="69">
        <v>40</v>
      </c>
      <c r="H326" s="67">
        <v>3</v>
      </c>
      <c r="I326" s="67">
        <v>5</v>
      </c>
      <c r="J326" s="60" t="s">
        <v>85</v>
      </c>
      <c r="K326" s="60"/>
      <c r="L326" s="145"/>
      <c r="M326" s="167">
        <f t="shared" si="10"/>
        <v>0</v>
      </c>
      <c r="N326" s="313"/>
      <c r="O326" s="314"/>
      <c r="P326" s="160"/>
      <c r="Q326" s="196">
        <f t="shared" si="9"/>
        <v>0</v>
      </c>
    </row>
    <row r="327" spans="1:17">
      <c r="A327" s="61">
        <v>411111040200</v>
      </c>
      <c r="B327" s="62" t="s">
        <v>1207</v>
      </c>
      <c r="C327" s="62" t="s">
        <v>1208</v>
      </c>
      <c r="D327" s="62" t="s">
        <v>1057</v>
      </c>
      <c r="E327" s="62" t="s">
        <v>1058</v>
      </c>
      <c r="F327" s="60" t="s">
        <v>18</v>
      </c>
      <c r="G327" s="69">
        <v>8</v>
      </c>
      <c r="H327" s="67">
        <v>1</v>
      </c>
      <c r="I327" s="67">
        <v>3</v>
      </c>
      <c r="J327" s="60" t="s">
        <v>85</v>
      </c>
      <c r="K327" s="60"/>
      <c r="L327" s="145"/>
      <c r="M327" s="167">
        <f t="shared" si="10"/>
        <v>0</v>
      </c>
      <c r="N327" s="313"/>
      <c r="O327" s="314"/>
      <c r="P327" s="160"/>
      <c r="Q327" s="196">
        <f t="shared" si="9"/>
        <v>0</v>
      </c>
    </row>
    <row r="328" spans="1:17">
      <c r="A328" s="61">
        <v>411111020200</v>
      </c>
      <c r="B328" s="62" t="s">
        <v>1188</v>
      </c>
      <c r="C328" s="62" t="s">
        <v>1209</v>
      </c>
      <c r="D328" s="62" t="s">
        <v>1097</v>
      </c>
      <c r="E328" s="62" t="s">
        <v>1058</v>
      </c>
      <c r="F328" s="60" t="s">
        <v>18</v>
      </c>
      <c r="G328" s="69">
        <v>60</v>
      </c>
      <c r="H328" s="67">
        <v>3</v>
      </c>
      <c r="I328" s="67">
        <v>5</v>
      </c>
      <c r="J328" s="60" t="s">
        <v>85</v>
      </c>
      <c r="K328" s="60"/>
      <c r="L328" s="145"/>
      <c r="M328" s="167">
        <f t="shared" si="10"/>
        <v>0</v>
      </c>
      <c r="N328" s="313"/>
      <c r="O328" s="314"/>
      <c r="P328" s="160"/>
      <c r="Q328" s="196">
        <f t="shared" ref="Q328:Q391" si="11">G328*P328</f>
        <v>0</v>
      </c>
    </row>
    <row r="329" spans="1:17">
      <c r="A329" s="61">
        <v>411111005600</v>
      </c>
      <c r="B329" s="62" t="s">
        <v>1210</v>
      </c>
      <c r="C329" s="62" t="s">
        <v>1211</v>
      </c>
      <c r="D329" s="62" t="s">
        <v>936</v>
      </c>
      <c r="E329" s="62" t="s">
        <v>1058</v>
      </c>
      <c r="F329" s="60" t="s">
        <v>18</v>
      </c>
      <c r="G329" s="69">
        <v>60</v>
      </c>
      <c r="H329" s="67">
        <v>3</v>
      </c>
      <c r="I329" s="67">
        <v>5</v>
      </c>
      <c r="J329" s="60" t="s">
        <v>85</v>
      </c>
      <c r="K329" s="60"/>
      <c r="L329" s="145"/>
      <c r="M329" s="167">
        <f t="shared" si="10"/>
        <v>0</v>
      </c>
      <c r="N329" s="313"/>
      <c r="O329" s="314"/>
      <c r="P329" s="160"/>
      <c r="Q329" s="196">
        <f t="shared" si="11"/>
        <v>0</v>
      </c>
    </row>
    <row r="330" spans="1:17">
      <c r="A330" s="61">
        <v>411111082000</v>
      </c>
      <c r="B330" s="62" t="s">
        <v>1212</v>
      </c>
      <c r="C330" s="62" t="s">
        <v>1213</v>
      </c>
      <c r="D330" s="62" t="s">
        <v>1057</v>
      </c>
      <c r="E330" s="62" t="s">
        <v>1058</v>
      </c>
      <c r="F330" s="60" t="s">
        <v>18</v>
      </c>
      <c r="G330" s="69">
        <v>12</v>
      </c>
      <c r="H330" s="67">
        <v>2</v>
      </c>
      <c r="I330" s="67">
        <v>4</v>
      </c>
      <c r="J330" s="60" t="s">
        <v>85</v>
      </c>
      <c r="K330" s="60"/>
      <c r="L330" s="145"/>
      <c r="M330" s="167">
        <f t="shared" si="10"/>
        <v>0</v>
      </c>
      <c r="N330" s="313"/>
      <c r="O330" s="314"/>
      <c r="P330" s="160"/>
      <c r="Q330" s="196">
        <f t="shared" si="11"/>
        <v>0</v>
      </c>
    </row>
    <row r="331" spans="1:17">
      <c r="A331" s="61">
        <v>411111016200</v>
      </c>
      <c r="B331" s="62" t="s">
        <v>1007</v>
      </c>
      <c r="C331" s="62" t="s">
        <v>1008</v>
      </c>
      <c r="D331" s="62" t="s">
        <v>936</v>
      </c>
      <c r="E331" s="62" t="s">
        <v>1058</v>
      </c>
      <c r="F331" s="60" t="s">
        <v>18</v>
      </c>
      <c r="G331" s="69">
        <v>40</v>
      </c>
      <c r="H331" s="67">
        <v>3</v>
      </c>
      <c r="I331" s="67">
        <v>5</v>
      </c>
      <c r="J331" s="60" t="s">
        <v>85</v>
      </c>
      <c r="K331" s="60"/>
      <c r="L331" s="145"/>
      <c r="M331" s="167">
        <f t="shared" si="10"/>
        <v>0</v>
      </c>
      <c r="N331" s="313"/>
      <c r="O331" s="314"/>
      <c r="P331" s="160"/>
      <c r="Q331" s="196">
        <f t="shared" si="11"/>
        <v>0</v>
      </c>
    </row>
    <row r="332" spans="1:17">
      <c r="A332" s="61">
        <v>411111006200</v>
      </c>
      <c r="B332" s="62" t="s">
        <v>1214</v>
      </c>
      <c r="C332" s="62" t="s">
        <v>1215</v>
      </c>
      <c r="D332" s="62" t="s">
        <v>936</v>
      </c>
      <c r="E332" s="62" t="s">
        <v>1058</v>
      </c>
      <c r="F332" s="60" t="s">
        <v>18</v>
      </c>
      <c r="G332" s="69">
        <v>160</v>
      </c>
      <c r="H332" s="67">
        <v>4</v>
      </c>
      <c r="I332" s="67">
        <v>6</v>
      </c>
      <c r="J332" s="60" t="s">
        <v>85</v>
      </c>
      <c r="K332" s="60"/>
      <c r="L332" s="145"/>
      <c r="M332" s="167">
        <f t="shared" si="10"/>
        <v>0</v>
      </c>
      <c r="N332" s="313"/>
      <c r="O332" s="314"/>
      <c r="P332" s="160"/>
      <c r="Q332" s="196">
        <f t="shared" si="11"/>
        <v>0</v>
      </c>
    </row>
    <row r="333" spans="1:17">
      <c r="A333" s="61">
        <v>411111030700</v>
      </c>
      <c r="B333" s="62" t="s">
        <v>1055</v>
      </c>
      <c r="C333" s="62" t="s">
        <v>1056</v>
      </c>
      <c r="D333" s="62" t="s">
        <v>1057</v>
      </c>
      <c r="E333" s="62" t="s">
        <v>1058</v>
      </c>
      <c r="F333" s="60" t="s">
        <v>18</v>
      </c>
      <c r="G333" s="69">
        <v>8</v>
      </c>
      <c r="H333" s="67">
        <v>1</v>
      </c>
      <c r="I333" s="67">
        <v>2</v>
      </c>
      <c r="J333" s="60" t="s">
        <v>85</v>
      </c>
      <c r="K333" s="60"/>
      <c r="L333" s="145"/>
      <c r="M333" s="167">
        <f t="shared" si="10"/>
        <v>0</v>
      </c>
      <c r="N333" s="313"/>
      <c r="O333" s="314"/>
      <c r="P333" s="160"/>
      <c r="Q333" s="196">
        <f t="shared" si="11"/>
        <v>0</v>
      </c>
    </row>
    <row r="334" spans="1:17">
      <c r="A334" s="61">
        <v>411111039900</v>
      </c>
      <c r="B334" s="62" t="s">
        <v>1216</v>
      </c>
      <c r="C334" s="62" t="s">
        <v>1217</v>
      </c>
      <c r="D334" s="62" t="s">
        <v>1057</v>
      </c>
      <c r="E334" s="62" t="s">
        <v>1058</v>
      </c>
      <c r="F334" s="60" t="s">
        <v>18</v>
      </c>
      <c r="G334" s="69">
        <v>8</v>
      </c>
      <c r="H334" s="67">
        <v>1</v>
      </c>
      <c r="I334" s="67">
        <v>2</v>
      </c>
      <c r="J334" s="60" t="s">
        <v>85</v>
      </c>
      <c r="K334" s="60"/>
      <c r="L334" s="145"/>
      <c r="M334" s="167">
        <f t="shared" si="10"/>
        <v>0</v>
      </c>
      <c r="N334" s="313"/>
      <c r="O334" s="314"/>
      <c r="P334" s="160"/>
      <c r="Q334" s="196">
        <f t="shared" si="11"/>
        <v>0</v>
      </c>
    </row>
    <row r="335" spans="1:17">
      <c r="A335" s="61">
        <v>411111007500</v>
      </c>
      <c r="B335" s="62" t="s">
        <v>1218</v>
      </c>
      <c r="C335" s="62" t="s">
        <v>1219</v>
      </c>
      <c r="D335" s="62" t="s">
        <v>936</v>
      </c>
      <c r="E335" s="62" t="s">
        <v>1058</v>
      </c>
      <c r="F335" s="60" t="s">
        <v>18</v>
      </c>
      <c r="G335" s="69">
        <v>100</v>
      </c>
      <c r="H335" s="67">
        <v>5</v>
      </c>
      <c r="I335" s="67">
        <v>7</v>
      </c>
      <c r="J335" s="60" t="s">
        <v>85</v>
      </c>
      <c r="K335" s="60"/>
      <c r="L335" s="145"/>
      <c r="M335" s="167">
        <f t="shared" si="10"/>
        <v>0</v>
      </c>
      <c r="N335" s="313"/>
      <c r="O335" s="314"/>
      <c r="P335" s="160"/>
      <c r="Q335" s="196">
        <f t="shared" si="11"/>
        <v>0</v>
      </c>
    </row>
    <row r="336" spans="1:17">
      <c r="A336" s="61">
        <v>411111037600</v>
      </c>
      <c r="B336" s="62" t="s">
        <v>1220</v>
      </c>
      <c r="C336" s="62" t="s">
        <v>1221</v>
      </c>
      <c r="D336" s="62" t="s">
        <v>1057</v>
      </c>
      <c r="E336" s="62" t="s">
        <v>1058</v>
      </c>
      <c r="F336" s="60" t="s">
        <v>18</v>
      </c>
      <c r="G336" s="69">
        <v>16</v>
      </c>
      <c r="H336" s="67">
        <v>2</v>
      </c>
      <c r="I336" s="67">
        <v>4</v>
      </c>
      <c r="J336" s="60" t="s">
        <v>85</v>
      </c>
      <c r="K336" s="60"/>
      <c r="L336" s="145"/>
      <c r="M336" s="167">
        <f t="shared" si="10"/>
        <v>0</v>
      </c>
      <c r="N336" s="313"/>
      <c r="O336" s="314"/>
      <c r="P336" s="160"/>
      <c r="Q336" s="196">
        <f t="shared" si="11"/>
        <v>0</v>
      </c>
    </row>
    <row r="337" spans="1:17">
      <c r="A337" s="61">
        <v>411111011400</v>
      </c>
      <c r="B337" s="62" t="s">
        <v>1222</v>
      </c>
      <c r="C337" s="62" t="s">
        <v>1223</v>
      </c>
      <c r="D337" s="62" t="s">
        <v>936</v>
      </c>
      <c r="E337" s="62" t="s">
        <v>1058</v>
      </c>
      <c r="F337" s="60" t="s">
        <v>18</v>
      </c>
      <c r="G337" s="69">
        <v>40</v>
      </c>
      <c r="H337" s="67">
        <v>3</v>
      </c>
      <c r="I337" s="67">
        <v>5</v>
      </c>
      <c r="J337" s="60" t="s">
        <v>85</v>
      </c>
      <c r="K337" s="60"/>
      <c r="L337" s="145"/>
      <c r="M337" s="167">
        <f t="shared" si="10"/>
        <v>0</v>
      </c>
      <c r="N337" s="313"/>
      <c r="O337" s="314"/>
      <c r="P337" s="160"/>
      <c r="Q337" s="196">
        <f t="shared" si="11"/>
        <v>0</v>
      </c>
    </row>
    <row r="338" spans="1:17">
      <c r="A338" s="61">
        <v>411111010800</v>
      </c>
      <c r="B338" s="62" t="s">
        <v>1084</v>
      </c>
      <c r="C338" s="62" t="s">
        <v>1224</v>
      </c>
      <c r="D338" s="62" t="s">
        <v>936</v>
      </c>
      <c r="E338" s="62" t="s">
        <v>1058</v>
      </c>
      <c r="F338" s="60" t="s">
        <v>18</v>
      </c>
      <c r="G338" s="69">
        <v>60</v>
      </c>
      <c r="H338" s="67">
        <v>3</v>
      </c>
      <c r="I338" s="67">
        <v>5</v>
      </c>
      <c r="J338" s="60" t="s">
        <v>85</v>
      </c>
      <c r="K338" s="60"/>
      <c r="L338" s="145"/>
      <c r="M338" s="167">
        <f t="shared" si="10"/>
        <v>0</v>
      </c>
      <c r="N338" s="313"/>
      <c r="O338" s="314"/>
      <c r="P338" s="160"/>
      <c r="Q338" s="196">
        <f t="shared" si="11"/>
        <v>0</v>
      </c>
    </row>
    <row r="339" spans="1:17">
      <c r="A339" s="61">
        <v>411111017300</v>
      </c>
      <c r="B339" s="62" t="s">
        <v>1225</v>
      </c>
      <c r="C339" s="62" t="s">
        <v>1226</v>
      </c>
      <c r="D339" s="62" t="s">
        <v>936</v>
      </c>
      <c r="E339" s="62" t="s">
        <v>1058</v>
      </c>
      <c r="F339" s="60" t="s">
        <v>18</v>
      </c>
      <c r="G339" s="69">
        <v>20</v>
      </c>
      <c r="H339" s="67">
        <v>2</v>
      </c>
      <c r="I339" s="67">
        <v>5</v>
      </c>
      <c r="J339" s="60" t="s">
        <v>85</v>
      </c>
      <c r="K339" s="60"/>
      <c r="L339" s="145"/>
      <c r="M339" s="167">
        <f t="shared" si="10"/>
        <v>0</v>
      </c>
      <c r="N339" s="313"/>
      <c r="O339" s="314"/>
      <c r="P339" s="160"/>
      <c r="Q339" s="196">
        <f t="shared" si="11"/>
        <v>0</v>
      </c>
    </row>
    <row r="340" spans="1:17">
      <c r="A340" s="61">
        <v>411111011100</v>
      </c>
      <c r="B340" s="62" t="s">
        <v>1227</v>
      </c>
      <c r="C340" s="62" t="s">
        <v>1228</v>
      </c>
      <c r="D340" s="62" t="s">
        <v>936</v>
      </c>
      <c r="E340" s="62" t="s">
        <v>1058</v>
      </c>
      <c r="F340" s="60" t="s">
        <v>18</v>
      </c>
      <c r="G340" s="69">
        <v>60</v>
      </c>
      <c r="H340" s="67">
        <v>2</v>
      </c>
      <c r="I340" s="67">
        <v>5</v>
      </c>
      <c r="J340" s="60" t="s">
        <v>85</v>
      </c>
      <c r="K340" s="60"/>
      <c r="L340" s="145"/>
      <c r="M340" s="167">
        <f t="shared" si="10"/>
        <v>0</v>
      </c>
      <c r="N340" s="313"/>
      <c r="O340" s="314"/>
      <c r="P340" s="160"/>
      <c r="Q340" s="196">
        <f t="shared" si="11"/>
        <v>0</v>
      </c>
    </row>
    <row r="341" spans="1:17">
      <c r="A341" s="61">
        <v>411111010600</v>
      </c>
      <c r="B341" s="62" t="s">
        <v>1229</v>
      </c>
      <c r="C341" s="62" t="s">
        <v>1230</v>
      </c>
      <c r="D341" s="62" t="s">
        <v>936</v>
      </c>
      <c r="E341" s="62" t="s">
        <v>1058</v>
      </c>
      <c r="F341" s="60" t="s">
        <v>18</v>
      </c>
      <c r="G341" s="69">
        <v>60</v>
      </c>
      <c r="H341" s="67">
        <v>2</v>
      </c>
      <c r="I341" s="67">
        <v>5</v>
      </c>
      <c r="J341" s="60" t="s">
        <v>85</v>
      </c>
      <c r="K341" s="60"/>
      <c r="L341" s="145"/>
      <c r="M341" s="167">
        <f t="shared" si="10"/>
        <v>0</v>
      </c>
      <c r="N341" s="313"/>
      <c r="O341" s="314"/>
      <c r="P341" s="160"/>
      <c r="Q341" s="196">
        <f t="shared" si="11"/>
        <v>0</v>
      </c>
    </row>
    <row r="342" spans="1:17">
      <c r="A342" s="61">
        <v>411111027500</v>
      </c>
      <c r="B342" s="62" t="s">
        <v>1176</v>
      </c>
      <c r="C342" s="62" t="s">
        <v>1177</v>
      </c>
      <c r="D342" s="62" t="s">
        <v>1057</v>
      </c>
      <c r="E342" s="62" t="s">
        <v>1058</v>
      </c>
      <c r="F342" s="60" t="s">
        <v>18</v>
      </c>
      <c r="G342" s="69">
        <v>20</v>
      </c>
      <c r="H342" s="67">
        <v>2</v>
      </c>
      <c r="I342" s="67">
        <v>4</v>
      </c>
      <c r="J342" s="60" t="s">
        <v>85</v>
      </c>
      <c r="K342" s="60"/>
      <c r="L342" s="145"/>
      <c r="M342" s="167">
        <f t="shared" si="10"/>
        <v>0</v>
      </c>
      <c r="N342" s="313"/>
      <c r="O342" s="314"/>
      <c r="P342" s="160"/>
      <c r="Q342" s="196">
        <f t="shared" si="11"/>
        <v>0</v>
      </c>
    </row>
    <row r="343" spans="1:17">
      <c r="A343" s="61">
        <v>411111010900</v>
      </c>
      <c r="B343" s="62" t="s">
        <v>1231</v>
      </c>
      <c r="C343" s="62" t="s">
        <v>1232</v>
      </c>
      <c r="D343" s="62" t="s">
        <v>936</v>
      </c>
      <c r="E343" s="62" t="s">
        <v>1058</v>
      </c>
      <c r="F343" s="60" t="s">
        <v>18</v>
      </c>
      <c r="G343" s="69">
        <v>60</v>
      </c>
      <c r="H343" s="67">
        <v>3</v>
      </c>
      <c r="I343" s="67">
        <v>5</v>
      </c>
      <c r="J343" s="60" t="s">
        <v>85</v>
      </c>
      <c r="K343" s="60"/>
      <c r="L343" s="145"/>
      <c r="M343" s="167">
        <f t="shared" si="10"/>
        <v>0</v>
      </c>
      <c r="N343" s="313"/>
      <c r="O343" s="314"/>
      <c r="P343" s="160"/>
      <c r="Q343" s="196">
        <f t="shared" si="11"/>
        <v>0</v>
      </c>
    </row>
    <row r="344" spans="1:17">
      <c r="A344" s="61">
        <v>411331001500</v>
      </c>
      <c r="B344" s="62" t="s">
        <v>1233</v>
      </c>
      <c r="C344" s="62" t="s">
        <v>1234</v>
      </c>
      <c r="D344" s="62" t="s">
        <v>158</v>
      </c>
      <c r="E344" s="62" t="s">
        <v>1058</v>
      </c>
      <c r="F344" s="60" t="s">
        <v>18</v>
      </c>
      <c r="G344" s="69">
        <v>100</v>
      </c>
      <c r="H344" s="67" t="s">
        <v>29</v>
      </c>
      <c r="I344" s="67" t="s">
        <v>29</v>
      </c>
      <c r="J344" s="60"/>
      <c r="K344" s="60"/>
      <c r="L344" s="145"/>
      <c r="M344" s="167">
        <f t="shared" si="10"/>
        <v>0</v>
      </c>
      <c r="N344" s="313"/>
      <c r="O344" s="314"/>
      <c r="P344" s="160"/>
      <c r="Q344" s="196">
        <f t="shared" si="11"/>
        <v>0</v>
      </c>
    </row>
    <row r="345" spans="1:17">
      <c r="A345" s="61">
        <v>411111011300</v>
      </c>
      <c r="B345" s="62" t="s">
        <v>1115</v>
      </c>
      <c r="C345" s="62" t="s">
        <v>1116</v>
      </c>
      <c r="D345" s="62" t="s">
        <v>936</v>
      </c>
      <c r="E345" s="62" t="s">
        <v>1058</v>
      </c>
      <c r="F345" s="60" t="s">
        <v>18</v>
      </c>
      <c r="G345" s="69">
        <v>260</v>
      </c>
      <c r="H345" s="67">
        <v>5</v>
      </c>
      <c r="I345" s="67">
        <v>8</v>
      </c>
      <c r="J345" s="60" t="s">
        <v>85</v>
      </c>
      <c r="K345" s="60"/>
      <c r="L345" s="145"/>
      <c r="M345" s="167">
        <f t="shared" si="10"/>
        <v>0</v>
      </c>
      <c r="N345" s="313"/>
      <c r="O345" s="314"/>
      <c r="P345" s="160"/>
      <c r="Q345" s="196">
        <f t="shared" si="11"/>
        <v>0</v>
      </c>
    </row>
    <row r="346" spans="1:17">
      <c r="A346" s="61">
        <v>411111008700</v>
      </c>
      <c r="B346" s="62" t="s">
        <v>1188</v>
      </c>
      <c r="C346" s="62" t="s">
        <v>1198</v>
      </c>
      <c r="D346" s="62" t="s">
        <v>936</v>
      </c>
      <c r="E346" s="62" t="s">
        <v>1058</v>
      </c>
      <c r="F346" s="60" t="s">
        <v>18</v>
      </c>
      <c r="G346" s="69">
        <v>460</v>
      </c>
      <c r="H346" s="67">
        <v>7</v>
      </c>
      <c r="I346" s="67">
        <v>12</v>
      </c>
      <c r="J346" s="60" t="s">
        <v>85</v>
      </c>
      <c r="K346" s="60"/>
      <c r="L346" s="145"/>
      <c r="M346" s="167">
        <f t="shared" si="10"/>
        <v>0</v>
      </c>
      <c r="N346" s="313"/>
      <c r="O346" s="314"/>
      <c r="P346" s="160"/>
      <c r="Q346" s="196">
        <f t="shared" si="11"/>
        <v>0</v>
      </c>
    </row>
    <row r="347" spans="1:17">
      <c r="A347" s="61">
        <v>411111005600</v>
      </c>
      <c r="B347" s="62" t="s">
        <v>1210</v>
      </c>
      <c r="C347" s="62" t="s">
        <v>1211</v>
      </c>
      <c r="D347" s="62" t="s">
        <v>936</v>
      </c>
      <c r="E347" s="62" t="s">
        <v>1058</v>
      </c>
      <c r="F347" s="60" t="s">
        <v>18</v>
      </c>
      <c r="G347" s="69">
        <v>260</v>
      </c>
      <c r="H347" s="67">
        <v>7</v>
      </c>
      <c r="I347" s="67">
        <v>10</v>
      </c>
      <c r="J347" s="60" t="s">
        <v>85</v>
      </c>
      <c r="K347" s="60"/>
      <c r="L347" s="145"/>
      <c r="M347" s="167">
        <f t="shared" si="10"/>
        <v>0</v>
      </c>
      <c r="N347" s="313"/>
      <c r="O347" s="314"/>
      <c r="P347" s="160"/>
      <c r="Q347" s="196">
        <f t="shared" si="11"/>
        <v>0</v>
      </c>
    </row>
    <row r="348" spans="1:17">
      <c r="A348" s="61">
        <v>411111007300</v>
      </c>
      <c r="B348" s="62" t="s">
        <v>1235</v>
      </c>
      <c r="C348" s="62" t="s">
        <v>1236</v>
      </c>
      <c r="D348" s="62" t="s">
        <v>936</v>
      </c>
      <c r="E348" s="62" t="s">
        <v>1058</v>
      </c>
      <c r="F348" s="60" t="s">
        <v>18</v>
      </c>
      <c r="G348" s="69">
        <v>260</v>
      </c>
      <c r="H348" s="67">
        <v>7</v>
      </c>
      <c r="I348" s="67">
        <v>12</v>
      </c>
      <c r="J348" s="60" t="s">
        <v>85</v>
      </c>
      <c r="K348" s="60"/>
      <c r="L348" s="145"/>
      <c r="M348" s="167">
        <f t="shared" si="10"/>
        <v>0</v>
      </c>
      <c r="N348" s="313"/>
      <c r="O348" s="314"/>
      <c r="P348" s="160"/>
      <c r="Q348" s="196">
        <f t="shared" si="11"/>
        <v>0</v>
      </c>
    </row>
    <row r="349" spans="1:17">
      <c r="A349" s="61">
        <v>411111010000</v>
      </c>
      <c r="B349" s="62" t="s">
        <v>1237</v>
      </c>
      <c r="C349" s="62" t="s">
        <v>1230</v>
      </c>
      <c r="D349" s="62" t="s">
        <v>936</v>
      </c>
      <c r="E349" s="62" t="s">
        <v>1058</v>
      </c>
      <c r="F349" s="60" t="s">
        <v>18</v>
      </c>
      <c r="G349" s="69">
        <v>180</v>
      </c>
      <c r="H349" s="67">
        <v>6</v>
      </c>
      <c r="I349" s="67">
        <v>10</v>
      </c>
      <c r="J349" s="60" t="s">
        <v>85</v>
      </c>
      <c r="K349" s="60"/>
      <c r="L349" s="145"/>
      <c r="M349" s="167">
        <f t="shared" si="10"/>
        <v>0</v>
      </c>
      <c r="N349" s="313"/>
      <c r="O349" s="314"/>
      <c r="P349" s="160"/>
      <c r="Q349" s="196">
        <f t="shared" si="11"/>
        <v>0</v>
      </c>
    </row>
    <row r="350" spans="1:17">
      <c r="A350" s="61">
        <v>411111020200</v>
      </c>
      <c r="B350" s="62" t="s">
        <v>1188</v>
      </c>
      <c r="C350" s="62" t="s">
        <v>1209</v>
      </c>
      <c r="D350" s="62" t="s">
        <v>1097</v>
      </c>
      <c r="E350" s="62" t="s">
        <v>1058</v>
      </c>
      <c r="F350" s="60" t="s">
        <v>18</v>
      </c>
      <c r="G350" s="69">
        <v>400</v>
      </c>
      <c r="H350" s="67">
        <v>7</v>
      </c>
      <c r="I350" s="67">
        <v>12</v>
      </c>
      <c r="J350" s="60" t="s">
        <v>85</v>
      </c>
      <c r="K350" s="60"/>
      <c r="L350" s="145"/>
      <c r="M350" s="167">
        <f t="shared" si="10"/>
        <v>0</v>
      </c>
      <c r="N350" s="313"/>
      <c r="O350" s="314"/>
      <c r="P350" s="160"/>
      <c r="Q350" s="196">
        <f t="shared" si="11"/>
        <v>0</v>
      </c>
    </row>
    <row r="351" spans="1:17">
      <c r="A351" s="61">
        <v>411111113400</v>
      </c>
      <c r="B351" s="62" t="s">
        <v>1238</v>
      </c>
      <c r="C351" s="62" t="s">
        <v>1239</v>
      </c>
      <c r="D351" s="62" t="s">
        <v>1097</v>
      </c>
      <c r="E351" s="62" t="s">
        <v>1058</v>
      </c>
      <c r="F351" s="60" t="s">
        <v>18</v>
      </c>
      <c r="G351" s="69">
        <v>160</v>
      </c>
      <c r="H351" s="67">
        <v>6</v>
      </c>
      <c r="I351" s="67">
        <v>8</v>
      </c>
      <c r="J351" s="60" t="s">
        <v>85</v>
      </c>
      <c r="K351" s="60"/>
      <c r="L351" s="145"/>
      <c r="M351" s="167">
        <f t="shared" si="10"/>
        <v>0</v>
      </c>
      <c r="N351" s="313"/>
      <c r="O351" s="314"/>
      <c r="P351" s="160"/>
      <c r="Q351" s="196">
        <f t="shared" si="11"/>
        <v>0</v>
      </c>
    </row>
    <row r="352" spans="1:17">
      <c r="A352" s="61">
        <v>411111029800</v>
      </c>
      <c r="B352" s="62" t="s">
        <v>1240</v>
      </c>
      <c r="C352" s="62" t="s">
        <v>1241</v>
      </c>
      <c r="D352" s="62" t="s">
        <v>1057</v>
      </c>
      <c r="E352" s="62" t="s">
        <v>1058</v>
      </c>
      <c r="F352" s="60" t="s">
        <v>18</v>
      </c>
      <c r="G352" s="69">
        <v>30</v>
      </c>
      <c r="H352" s="67">
        <v>2</v>
      </c>
      <c r="I352" s="67">
        <v>4</v>
      </c>
      <c r="J352" s="60" t="s">
        <v>85</v>
      </c>
      <c r="K352" s="60"/>
      <c r="L352" s="145"/>
      <c r="M352" s="167">
        <f t="shared" si="10"/>
        <v>0</v>
      </c>
      <c r="N352" s="313"/>
      <c r="O352" s="314"/>
      <c r="P352" s="160"/>
      <c r="Q352" s="196">
        <f t="shared" si="11"/>
        <v>0</v>
      </c>
    </row>
    <row r="353" spans="1:17">
      <c r="A353" s="61">
        <v>411111026000</v>
      </c>
      <c r="B353" s="62" t="s">
        <v>1225</v>
      </c>
      <c r="C353" s="62" t="s">
        <v>1242</v>
      </c>
      <c r="D353" s="62" t="s">
        <v>1057</v>
      </c>
      <c r="E353" s="62" t="s">
        <v>1058</v>
      </c>
      <c r="F353" s="60" t="s">
        <v>18</v>
      </c>
      <c r="G353" s="69">
        <v>20</v>
      </c>
      <c r="H353" s="67">
        <v>2</v>
      </c>
      <c r="I353" s="67">
        <v>4</v>
      </c>
      <c r="J353" s="60" t="s">
        <v>85</v>
      </c>
      <c r="K353" s="60"/>
      <c r="L353" s="145"/>
      <c r="M353" s="167">
        <f t="shared" si="10"/>
        <v>0</v>
      </c>
      <c r="N353" s="313"/>
      <c r="O353" s="314"/>
      <c r="P353" s="160"/>
      <c r="Q353" s="196">
        <f t="shared" si="11"/>
        <v>0</v>
      </c>
    </row>
    <row r="354" spans="1:17">
      <c r="A354" s="61">
        <v>411387015600</v>
      </c>
      <c r="B354" s="62" t="s">
        <v>1172</v>
      </c>
      <c r="C354" s="62" t="s">
        <v>1243</v>
      </c>
      <c r="D354" s="62" t="s">
        <v>1244</v>
      </c>
      <c r="E354" s="62" t="s">
        <v>241</v>
      </c>
      <c r="F354" s="60" t="s">
        <v>18</v>
      </c>
      <c r="G354" s="69">
        <v>14</v>
      </c>
      <c r="H354" s="67">
        <v>2</v>
      </c>
      <c r="I354" s="67">
        <v>4</v>
      </c>
      <c r="J354" s="60" t="s">
        <v>85</v>
      </c>
      <c r="K354" s="60"/>
      <c r="L354" s="145"/>
      <c r="M354" s="167">
        <f t="shared" si="10"/>
        <v>0</v>
      </c>
      <c r="N354" s="313"/>
      <c r="O354" s="314"/>
      <c r="P354" s="160"/>
      <c r="Q354" s="196">
        <f t="shared" si="11"/>
        <v>0</v>
      </c>
    </row>
    <row r="355" spans="1:17">
      <c r="A355" s="61">
        <v>411557046400</v>
      </c>
      <c r="B355" s="62" t="s">
        <v>1245</v>
      </c>
      <c r="C355" s="62" t="s">
        <v>1246</v>
      </c>
      <c r="D355" s="62" t="s">
        <v>1247</v>
      </c>
      <c r="E355" s="62" t="s">
        <v>241</v>
      </c>
      <c r="F355" s="60" t="s">
        <v>18</v>
      </c>
      <c r="G355" s="69">
        <v>2</v>
      </c>
      <c r="H355" s="67">
        <v>2</v>
      </c>
      <c r="I355" s="67">
        <v>4</v>
      </c>
      <c r="J355" s="60" t="s">
        <v>85</v>
      </c>
      <c r="K355" s="60"/>
      <c r="L355" s="145"/>
      <c r="M355" s="167">
        <f t="shared" si="10"/>
        <v>0</v>
      </c>
      <c r="N355" s="313"/>
      <c r="O355" s="314"/>
      <c r="P355" s="160"/>
      <c r="Q355" s="196">
        <f t="shared" si="11"/>
        <v>0</v>
      </c>
    </row>
    <row r="356" spans="1:17">
      <c r="A356" s="61">
        <v>411113049400</v>
      </c>
      <c r="B356" s="62" t="s">
        <v>1248</v>
      </c>
      <c r="C356" s="62" t="s">
        <v>1249</v>
      </c>
      <c r="D356" s="62" t="s">
        <v>1250</v>
      </c>
      <c r="E356" s="62" t="s">
        <v>241</v>
      </c>
      <c r="F356" s="60" t="s">
        <v>18</v>
      </c>
      <c r="G356" s="69">
        <v>4</v>
      </c>
      <c r="H356" s="67">
        <v>2</v>
      </c>
      <c r="I356" s="67">
        <v>4</v>
      </c>
      <c r="J356" s="60" t="s">
        <v>85</v>
      </c>
      <c r="K356" s="60"/>
      <c r="L356" s="145"/>
      <c r="M356" s="167">
        <f t="shared" si="10"/>
        <v>0</v>
      </c>
      <c r="N356" s="313"/>
      <c r="O356" s="314"/>
      <c r="P356" s="160"/>
      <c r="Q356" s="196">
        <f t="shared" si="11"/>
        <v>0</v>
      </c>
    </row>
    <row r="357" spans="1:17" s="144" customFormat="1">
      <c r="A357" s="61">
        <v>411224051500</v>
      </c>
      <c r="B357" s="62" t="s">
        <v>1251</v>
      </c>
      <c r="C357" s="62" t="s">
        <v>1252</v>
      </c>
      <c r="D357" s="62" t="s">
        <v>1253</v>
      </c>
      <c r="E357" s="62" t="s">
        <v>241</v>
      </c>
      <c r="F357" s="60" t="s">
        <v>18</v>
      </c>
      <c r="G357" s="69">
        <v>10</v>
      </c>
      <c r="H357" s="67" t="s">
        <v>29</v>
      </c>
      <c r="I357" s="67" t="s">
        <v>29</v>
      </c>
      <c r="J357" s="60"/>
      <c r="K357" s="60"/>
      <c r="L357" s="145"/>
      <c r="M357" s="167">
        <f t="shared" si="10"/>
        <v>0</v>
      </c>
      <c r="N357" s="313"/>
      <c r="O357" s="314"/>
      <c r="P357" s="160"/>
      <c r="Q357" s="196">
        <f t="shared" si="11"/>
        <v>0</v>
      </c>
    </row>
    <row r="358" spans="1:17">
      <c r="A358" s="61">
        <v>411113056700</v>
      </c>
      <c r="B358" s="62" t="s">
        <v>1254</v>
      </c>
      <c r="C358" s="62" t="s">
        <v>1255</v>
      </c>
      <c r="D358" s="62" t="s">
        <v>1256</v>
      </c>
      <c r="E358" s="62" t="s">
        <v>241</v>
      </c>
      <c r="F358" s="60" t="s">
        <v>18</v>
      </c>
      <c r="G358" s="69">
        <v>4</v>
      </c>
      <c r="H358" s="67" t="s">
        <v>29</v>
      </c>
      <c r="I358" s="67" t="s">
        <v>29</v>
      </c>
      <c r="J358" s="60"/>
      <c r="K358" s="60"/>
      <c r="L358" s="145"/>
      <c r="M358" s="167">
        <f t="shared" si="10"/>
        <v>0</v>
      </c>
      <c r="N358" s="313"/>
      <c r="O358" s="314"/>
      <c r="P358" s="160"/>
      <c r="Q358" s="196">
        <f t="shared" si="11"/>
        <v>0</v>
      </c>
    </row>
    <row r="359" spans="1:17">
      <c r="A359" s="61">
        <v>411113051600</v>
      </c>
      <c r="B359" s="62" t="s">
        <v>1257</v>
      </c>
      <c r="C359" s="62" t="s">
        <v>1258</v>
      </c>
      <c r="D359" s="62" t="s">
        <v>1259</v>
      </c>
      <c r="E359" s="62" t="s">
        <v>241</v>
      </c>
      <c r="F359" s="60" t="s">
        <v>18</v>
      </c>
      <c r="G359" s="69">
        <v>72</v>
      </c>
      <c r="H359" s="67">
        <v>2</v>
      </c>
      <c r="I359" s="67">
        <v>4</v>
      </c>
      <c r="J359" s="60"/>
      <c r="K359" s="60" t="s">
        <v>19</v>
      </c>
      <c r="L359" s="145"/>
      <c r="M359" s="167">
        <f t="shared" si="10"/>
        <v>0</v>
      </c>
      <c r="N359" s="313"/>
      <c r="O359" s="314"/>
      <c r="P359" s="160"/>
      <c r="Q359" s="196">
        <f t="shared" si="11"/>
        <v>0</v>
      </c>
    </row>
    <row r="360" spans="1:17">
      <c r="A360" s="61">
        <v>411113051500</v>
      </c>
      <c r="B360" s="62" t="s">
        <v>1257</v>
      </c>
      <c r="C360" s="62" t="s">
        <v>1260</v>
      </c>
      <c r="D360" s="70" t="s">
        <v>1261</v>
      </c>
      <c r="E360" s="71" t="s">
        <v>241</v>
      </c>
      <c r="F360" s="60" t="s">
        <v>18</v>
      </c>
      <c r="G360" s="69">
        <v>102</v>
      </c>
      <c r="H360" s="67">
        <v>2</v>
      </c>
      <c r="I360" s="67">
        <v>4</v>
      </c>
      <c r="J360" s="60"/>
      <c r="K360" s="60" t="s">
        <v>19</v>
      </c>
      <c r="L360" s="145"/>
      <c r="M360" s="167">
        <f t="shared" si="10"/>
        <v>0</v>
      </c>
      <c r="N360" s="313"/>
      <c r="O360" s="314"/>
      <c r="P360" s="160"/>
      <c r="Q360" s="196">
        <f t="shared" si="11"/>
        <v>0</v>
      </c>
    </row>
    <row r="361" spans="1:17">
      <c r="A361" s="61">
        <v>412243052900</v>
      </c>
      <c r="B361" s="62" t="s">
        <v>1262</v>
      </c>
      <c r="C361" s="62" t="s">
        <v>1263</v>
      </c>
      <c r="D361" s="62" t="s">
        <v>1264</v>
      </c>
      <c r="E361" s="62" t="s">
        <v>241</v>
      </c>
      <c r="F361" s="60" t="s">
        <v>18</v>
      </c>
      <c r="G361" s="69">
        <v>2</v>
      </c>
      <c r="H361" s="67" t="s">
        <v>29</v>
      </c>
      <c r="I361" s="67" t="s">
        <v>29</v>
      </c>
      <c r="J361" s="60"/>
      <c r="K361" s="60"/>
      <c r="L361" s="145"/>
      <c r="M361" s="167">
        <f t="shared" si="10"/>
        <v>0</v>
      </c>
      <c r="N361" s="313"/>
      <c r="O361" s="314"/>
      <c r="P361" s="160"/>
      <c r="Q361" s="196">
        <f t="shared" si="11"/>
        <v>0</v>
      </c>
    </row>
    <row r="362" spans="1:17">
      <c r="A362" s="61">
        <v>28600010596001</v>
      </c>
      <c r="B362" s="62" t="s">
        <v>1265</v>
      </c>
      <c r="C362" s="62" t="s">
        <v>1266</v>
      </c>
      <c r="D362" s="62" t="s">
        <v>1267</v>
      </c>
      <c r="E362" s="62" t="s">
        <v>241</v>
      </c>
      <c r="F362" s="60" t="s">
        <v>18</v>
      </c>
      <c r="G362" s="69">
        <v>2</v>
      </c>
      <c r="H362" s="67" t="s">
        <v>29</v>
      </c>
      <c r="I362" s="67" t="s">
        <v>29</v>
      </c>
      <c r="J362" s="60"/>
      <c r="K362" s="60"/>
      <c r="L362" s="145"/>
      <c r="M362" s="167">
        <f t="shared" si="10"/>
        <v>0</v>
      </c>
      <c r="N362" s="313"/>
      <c r="O362" s="314"/>
      <c r="P362" s="160"/>
      <c r="Q362" s="196">
        <f t="shared" si="11"/>
        <v>0</v>
      </c>
    </row>
    <row r="363" spans="1:17">
      <c r="A363" s="61">
        <v>411113104900</v>
      </c>
      <c r="B363" s="62" t="s">
        <v>1268</v>
      </c>
      <c r="C363" s="62" t="s">
        <v>1269</v>
      </c>
      <c r="D363" s="62" t="s">
        <v>1270</v>
      </c>
      <c r="E363" s="62" t="s">
        <v>241</v>
      </c>
      <c r="F363" s="60" t="s">
        <v>18</v>
      </c>
      <c r="G363" s="69">
        <v>30</v>
      </c>
      <c r="H363" s="67">
        <v>2</v>
      </c>
      <c r="I363" s="67">
        <v>4</v>
      </c>
      <c r="J363" s="60"/>
      <c r="K363" s="60" t="s">
        <v>19</v>
      </c>
      <c r="L363" s="145"/>
      <c r="M363" s="167">
        <f t="shared" si="10"/>
        <v>0</v>
      </c>
      <c r="N363" s="313"/>
      <c r="O363" s="314"/>
      <c r="P363" s="160"/>
      <c r="Q363" s="196">
        <f t="shared" si="11"/>
        <v>0</v>
      </c>
    </row>
    <row r="364" spans="1:17">
      <c r="A364" s="61">
        <v>411113051700</v>
      </c>
      <c r="B364" s="62" t="s">
        <v>1271</v>
      </c>
      <c r="C364" s="62" t="s">
        <v>1272</v>
      </c>
      <c r="D364" s="62" t="s">
        <v>1273</v>
      </c>
      <c r="E364" s="62" t="s">
        <v>241</v>
      </c>
      <c r="F364" s="60" t="s">
        <v>18</v>
      </c>
      <c r="G364" s="69">
        <v>12</v>
      </c>
      <c r="H364" s="67">
        <v>2</v>
      </c>
      <c r="I364" s="67">
        <v>3</v>
      </c>
      <c r="J364" s="60"/>
      <c r="K364" s="60" t="s">
        <v>19</v>
      </c>
      <c r="L364" s="145"/>
      <c r="M364" s="167">
        <f t="shared" si="10"/>
        <v>0</v>
      </c>
      <c r="N364" s="313"/>
      <c r="O364" s="314"/>
      <c r="P364" s="160"/>
      <c r="Q364" s="196">
        <f t="shared" si="11"/>
        <v>0</v>
      </c>
    </row>
    <row r="365" spans="1:17">
      <c r="A365" s="61">
        <v>411113104700</v>
      </c>
      <c r="B365" s="62" t="s">
        <v>1268</v>
      </c>
      <c r="C365" s="62" t="s">
        <v>1269</v>
      </c>
      <c r="D365" s="62" t="s">
        <v>1274</v>
      </c>
      <c r="E365" s="62" t="s">
        <v>241</v>
      </c>
      <c r="F365" s="60" t="s">
        <v>18</v>
      </c>
      <c r="G365" s="69">
        <v>50</v>
      </c>
      <c r="H365" s="67">
        <v>3</v>
      </c>
      <c r="I365" s="67">
        <v>5</v>
      </c>
      <c r="J365" s="60"/>
      <c r="K365" s="60" t="s">
        <v>19</v>
      </c>
      <c r="L365" s="145"/>
      <c r="M365" s="167">
        <f t="shared" si="10"/>
        <v>0</v>
      </c>
      <c r="N365" s="313"/>
      <c r="O365" s="314"/>
      <c r="P365" s="160"/>
      <c r="Q365" s="196">
        <f t="shared" si="11"/>
        <v>0</v>
      </c>
    </row>
    <row r="366" spans="1:17">
      <c r="A366" s="61">
        <v>411222011500</v>
      </c>
      <c r="B366" s="62" t="s">
        <v>1275</v>
      </c>
      <c r="C366" s="62" t="s">
        <v>1276</v>
      </c>
      <c r="D366" s="62" t="s">
        <v>1277</v>
      </c>
      <c r="E366" s="62" t="s">
        <v>241</v>
      </c>
      <c r="F366" s="60" t="s">
        <v>18</v>
      </c>
      <c r="G366" s="69">
        <v>8</v>
      </c>
      <c r="H366" s="67" t="s">
        <v>29</v>
      </c>
      <c r="I366" s="67" t="s">
        <v>29</v>
      </c>
      <c r="J366" s="60"/>
      <c r="K366" s="60"/>
      <c r="L366" s="145"/>
      <c r="M366" s="167">
        <f t="shared" si="10"/>
        <v>0</v>
      </c>
      <c r="N366" s="313"/>
      <c r="O366" s="314"/>
      <c r="P366" s="160"/>
      <c r="Q366" s="196">
        <f t="shared" si="11"/>
        <v>0</v>
      </c>
    </row>
    <row r="367" spans="1:17">
      <c r="A367" s="61">
        <v>411557046700</v>
      </c>
      <c r="B367" s="62" t="s">
        <v>1278</v>
      </c>
      <c r="C367" s="62" t="s">
        <v>1279</v>
      </c>
      <c r="D367" s="62" t="s">
        <v>1280</v>
      </c>
      <c r="E367" s="62" t="s">
        <v>241</v>
      </c>
      <c r="F367" s="60" t="s">
        <v>18</v>
      </c>
      <c r="G367" s="69">
        <v>4</v>
      </c>
      <c r="H367" s="67" t="s">
        <v>29</v>
      </c>
      <c r="I367" s="67" t="s">
        <v>29</v>
      </c>
      <c r="J367" s="60"/>
      <c r="K367" s="60"/>
      <c r="L367" s="145"/>
      <c r="M367" s="167">
        <f t="shared" si="10"/>
        <v>0</v>
      </c>
      <c r="N367" s="313"/>
      <c r="O367" s="314"/>
      <c r="P367" s="160"/>
      <c r="Q367" s="196">
        <f t="shared" si="11"/>
        <v>0</v>
      </c>
    </row>
    <row r="368" spans="1:17">
      <c r="A368" s="61">
        <v>411113049000</v>
      </c>
      <c r="B368" s="62" t="s">
        <v>1093</v>
      </c>
      <c r="C368" s="62" t="s">
        <v>1281</v>
      </c>
      <c r="D368" s="62" t="s">
        <v>1282</v>
      </c>
      <c r="E368" s="62" t="s">
        <v>241</v>
      </c>
      <c r="F368" s="60" t="s">
        <v>18</v>
      </c>
      <c r="G368" s="69">
        <v>12</v>
      </c>
      <c r="H368" s="67" t="s">
        <v>29</v>
      </c>
      <c r="I368" s="67" t="s">
        <v>29</v>
      </c>
      <c r="J368" s="60"/>
      <c r="K368" s="60"/>
      <c r="L368" s="145"/>
      <c r="M368" s="167">
        <f t="shared" si="10"/>
        <v>0</v>
      </c>
      <c r="N368" s="313"/>
      <c r="O368" s="314"/>
      <c r="P368" s="160"/>
      <c r="Q368" s="196">
        <f t="shared" si="11"/>
        <v>0</v>
      </c>
    </row>
    <row r="369" spans="1:17">
      <c r="A369" s="61">
        <v>412243052800</v>
      </c>
      <c r="B369" s="62" t="s">
        <v>1283</v>
      </c>
      <c r="C369" s="62" t="s">
        <v>1284</v>
      </c>
      <c r="D369" s="62" t="s">
        <v>1285</v>
      </c>
      <c r="E369" s="62" t="s">
        <v>241</v>
      </c>
      <c r="F369" s="60" t="s">
        <v>18</v>
      </c>
      <c r="G369" s="69">
        <v>2</v>
      </c>
      <c r="H369" s="67" t="s">
        <v>29</v>
      </c>
      <c r="I369" s="67" t="s">
        <v>29</v>
      </c>
      <c r="J369" s="60"/>
      <c r="K369" s="60"/>
      <c r="L369" s="145"/>
      <c r="M369" s="167">
        <f t="shared" si="10"/>
        <v>0</v>
      </c>
      <c r="N369" s="313"/>
      <c r="O369" s="314"/>
      <c r="P369" s="160"/>
      <c r="Q369" s="196">
        <f t="shared" si="11"/>
        <v>0</v>
      </c>
    </row>
    <row r="370" spans="1:17">
      <c r="A370" s="61">
        <v>411222012400</v>
      </c>
      <c r="B370" s="62" t="s">
        <v>886</v>
      </c>
      <c r="C370" s="62" t="s">
        <v>1286</v>
      </c>
      <c r="D370" s="62" t="s">
        <v>1287</v>
      </c>
      <c r="E370" s="62" t="s">
        <v>241</v>
      </c>
      <c r="F370" s="60" t="s">
        <v>18</v>
      </c>
      <c r="G370" s="69">
        <v>2</v>
      </c>
      <c r="H370" s="67" t="s">
        <v>29</v>
      </c>
      <c r="I370" s="67" t="s">
        <v>29</v>
      </c>
      <c r="J370" s="60"/>
      <c r="K370" s="60"/>
      <c r="L370" s="145"/>
      <c r="M370" s="167">
        <f t="shared" si="10"/>
        <v>0</v>
      </c>
      <c r="N370" s="313"/>
      <c r="O370" s="314"/>
      <c r="P370" s="160"/>
      <c r="Q370" s="196">
        <f t="shared" si="11"/>
        <v>0</v>
      </c>
    </row>
    <row r="371" spans="1:17">
      <c r="A371" s="61">
        <v>411557046300</v>
      </c>
      <c r="B371" s="62" t="s">
        <v>1288</v>
      </c>
      <c r="C371" s="62" t="s">
        <v>1289</v>
      </c>
      <c r="D371" s="62" t="s">
        <v>1290</v>
      </c>
      <c r="E371" s="62" t="s">
        <v>241</v>
      </c>
      <c r="F371" s="60" t="s">
        <v>18</v>
      </c>
      <c r="G371" s="69">
        <v>2</v>
      </c>
      <c r="H371" s="67" t="s">
        <v>29</v>
      </c>
      <c r="I371" s="67" t="s">
        <v>29</v>
      </c>
      <c r="J371" s="60"/>
      <c r="K371" s="60"/>
      <c r="L371" s="145"/>
      <c r="M371" s="167">
        <f t="shared" si="10"/>
        <v>0</v>
      </c>
      <c r="N371" s="313"/>
      <c r="O371" s="314"/>
      <c r="P371" s="160"/>
      <c r="Q371" s="196">
        <f t="shared" si="11"/>
        <v>0</v>
      </c>
    </row>
    <row r="372" spans="1:17">
      <c r="A372" s="61">
        <v>411113104600</v>
      </c>
      <c r="B372" s="62" t="s">
        <v>1291</v>
      </c>
      <c r="C372" s="62" t="s">
        <v>1292</v>
      </c>
      <c r="D372" s="62" t="s">
        <v>1293</v>
      </c>
      <c r="E372" s="62" t="s">
        <v>241</v>
      </c>
      <c r="F372" s="60" t="s">
        <v>18</v>
      </c>
      <c r="G372" s="69">
        <v>14</v>
      </c>
      <c r="H372" s="67">
        <v>1</v>
      </c>
      <c r="I372" s="67">
        <v>2</v>
      </c>
      <c r="J372" s="60"/>
      <c r="K372" s="60" t="s">
        <v>19</v>
      </c>
      <c r="L372" s="145"/>
      <c r="M372" s="167">
        <f t="shared" si="10"/>
        <v>0</v>
      </c>
      <c r="N372" s="313"/>
      <c r="O372" s="314"/>
      <c r="P372" s="160"/>
      <c r="Q372" s="196">
        <f t="shared" si="11"/>
        <v>0</v>
      </c>
    </row>
    <row r="373" spans="1:17">
      <c r="A373" s="61">
        <v>411113054700</v>
      </c>
      <c r="B373" s="62" t="s">
        <v>1207</v>
      </c>
      <c r="C373" s="62" t="s">
        <v>1294</v>
      </c>
      <c r="D373" s="62" t="s">
        <v>1295</v>
      </c>
      <c r="E373" s="62" t="s">
        <v>241</v>
      </c>
      <c r="F373" s="60" t="s">
        <v>18</v>
      </c>
      <c r="G373" s="69">
        <v>6</v>
      </c>
      <c r="H373" s="67" t="s">
        <v>29</v>
      </c>
      <c r="I373" s="67" t="s">
        <v>29</v>
      </c>
      <c r="J373" s="60"/>
      <c r="K373" s="60"/>
      <c r="L373" s="145"/>
      <c r="M373" s="167">
        <f t="shared" si="10"/>
        <v>0</v>
      </c>
      <c r="N373" s="313"/>
      <c r="O373" s="314"/>
      <c r="P373" s="160"/>
      <c r="Q373" s="196">
        <f t="shared" si="11"/>
        <v>0</v>
      </c>
    </row>
    <row r="374" spans="1:17">
      <c r="A374" s="61">
        <v>411113041900</v>
      </c>
      <c r="B374" s="62" t="s">
        <v>1093</v>
      </c>
      <c r="C374" s="62" t="s">
        <v>1296</v>
      </c>
      <c r="D374" s="62" t="s">
        <v>1297</v>
      </c>
      <c r="E374" s="62" t="s">
        <v>241</v>
      </c>
      <c r="F374" s="60" t="s">
        <v>18</v>
      </c>
      <c r="G374" s="69">
        <v>12</v>
      </c>
      <c r="H374" s="67" t="s">
        <v>29</v>
      </c>
      <c r="I374" s="67" t="s">
        <v>29</v>
      </c>
      <c r="J374" s="60"/>
      <c r="K374" s="60"/>
      <c r="L374" s="145"/>
      <c r="M374" s="167">
        <f t="shared" si="10"/>
        <v>0</v>
      </c>
      <c r="N374" s="313"/>
      <c r="O374" s="314"/>
      <c r="P374" s="160"/>
      <c r="Q374" s="196">
        <f t="shared" si="11"/>
        <v>0</v>
      </c>
    </row>
    <row r="375" spans="1:17">
      <c r="A375" s="61">
        <v>411557042400</v>
      </c>
      <c r="B375" s="62" t="s">
        <v>1093</v>
      </c>
      <c r="C375" s="62" t="s">
        <v>1298</v>
      </c>
      <c r="D375" s="62" t="s">
        <v>1299</v>
      </c>
      <c r="E375" s="62" t="s">
        <v>241</v>
      </c>
      <c r="F375" s="60" t="s">
        <v>18</v>
      </c>
      <c r="G375" s="69">
        <v>6</v>
      </c>
      <c r="H375" s="67" t="s">
        <v>29</v>
      </c>
      <c r="I375" s="67" t="s">
        <v>29</v>
      </c>
      <c r="J375" s="60"/>
      <c r="K375" s="60"/>
      <c r="L375" s="145"/>
      <c r="M375" s="167">
        <f t="shared" si="10"/>
        <v>0</v>
      </c>
      <c r="N375" s="313"/>
      <c r="O375" s="314"/>
      <c r="P375" s="160"/>
      <c r="Q375" s="196">
        <f t="shared" si="11"/>
        <v>0</v>
      </c>
    </row>
    <row r="376" spans="1:17">
      <c r="A376" s="61">
        <v>412243052600</v>
      </c>
      <c r="B376" s="62" t="s">
        <v>1300</v>
      </c>
      <c r="C376" s="62" t="s">
        <v>1301</v>
      </c>
      <c r="D376" s="62" t="s">
        <v>1302</v>
      </c>
      <c r="E376" s="62" t="s">
        <v>241</v>
      </c>
      <c r="F376" s="60" t="s">
        <v>18</v>
      </c>
      <c r="G376" s="69">
        <v>2</v>
      </c>
      <c r="H376" s="67" t="s">
        <v>29</v>
      </c>
      <c r="I376" s="67" t="s">
        <v>29</v>
      </c>
      <c r="J376" s="60"/>
      <c r="K376" s="60"/>
      <c r="L376" s="145"/>
      <c r="M376" s="167">
        <f t="shared" si="10"/>
        <v>0</v>
      </c>
      <c r="N376" s="313"/>
      <c r="O376" s="314"/>
      <c r="P376" s="160"/>
      <c r="Q376" s="196">
        <f t="shared" si="11"/>
        <v>0</v>
      </c>
    </row>
    <row r="377" spans="1:17">
      <c r="A377" s="61">
        <v>411113055800</v>
      </c>
      <c r="B377" s="62" t="s">
        <v>1040</v>
      </c>
      <c r="C377" s="62" t="s">
        <v>1303</v>
      </c>
      <c r="D377" s="62" t="s">
        <v>1304</v>
      </c>
      <c r="E377" s="62" t="s">
        <v>241</v>
      </c>
      <c r="F377" s="60" t="s">
        <v>18</v>
      </c>
      <c r="G377" s="69">
        <v>4</v>
      </c>
      <c r="H377" s="67" t="s">
        <v>29</v>
      </c>
      <c r="I377" s="67" t="s">
        <v>29</v>
      </c>
      <c r="J377" s="60"/>
      <c r="K377" s="60"/>
      <c r="L377" s="145"/>
      <c r="M377" s="167">
        <f t="shared" si="10"/>
        <v>0</v>
      </c>
      <c r="N377" s="313"/>
      <c r="O377" s="314"/>
      <c r="P377" s="160"/>
      <c r="Q377" s="196">
        <f t="shared" si="11"/>
        <v>0</v>
      </c>
    </row>
    <row r="378" spans="1:17">
      <c r="A378" s="61">
        <v>411224052000</v>
      </c>
      <c r="B378" s="62" t="s">
        <v>1305</v>
      </c>
      <c r="C378" s="62" t="s">
        <v>1306</v>
      </c>
      <c r="D378" s="62" t="s">
        <v>1307</v>
      </c>
      <c r="E378" s="62" t="s">
        <v>241</v>
      </c>
      <c r="F378" s="60" t="s">
        <v>18</v>
      </c>
      <c r="G378" s="69">
        <v>2</v>
      </c>
      <c r="H378" s="67" t="s">
        <v>29</v>
      </c>
      <c r="I378" s="67" t="s">
        <v>29</v>
      </c>
      <c r="J378" s="60"/>
      <c r="K378" s="60"/>
      <c r="L378" s="145"/>
      <c r="M378" s="167">
        <f t="shared" si="10"/>
        <v>0</v>
      </c>
      <c r="N378" s="313"/>
      <c r="O378" s="314"/>
      <c r="P378" s="160"/>
      <c r="Q378" s="196">
        <f t="shared" si="11"/>
        <v>0</v>
      </c>
    </row>
    <row r="379" spans="1:17">
      <c r="A379" s="61">
        <v>411224053000</v>
      </c>
      <c r="B379" s="62" t="s">
        <v>1308</v>
      </c>
      <c r="C379" s="62" t="s">
        <v>1309</v>
      </c>
      <c r="D379" s="62" t="s">
        <v>1310</v>
      </c>
      <c r="E379" s="62" t="s">
        <v>241</v>
      </c>
      <c r="F379" s="60" t="s">
        <v>18</v>
      </c>
      <c r="G379" s="69">
        <v>6</v>
      </c>
      <c r="H379" s="67" t="s">
        <v>29</v>
      </c>
      <c r="I379" s="67" t="s">
        <v>29</v>
      </c>
      <c r="J379" s="60"/>
      <c r="K379" s="60"/>
      <c r="L379" s="145"/>
      <c r="M379" s="167">
        <f t="shared" si="10"/>
        <v>0</v>
      </c>
      <c r="N379" s="313"/>
      <c r="O379" s="314"/>
      <c r="P379" s="160"/>
      <c r="Q379" s="196">
        <f t="shared" si="11"/>
        <v>0</v>
      </c>
    </row>
    <row r="380" spans="1:17">
      <c r="A380" s="61">
        <v>411557029600</v>
      </c>
      <c r="B380" s="62" t="s">
        <v>1311</v>
      </c>
      <c r="C380" s="62" t="s">
        <v>1312</v>
      </c>
      <c r="D380" s="62" t="s">
        <v>1313</v>
      </c>
      <c r="E380" s="62" t="s">
        <v>241</v>
      </c>
      <c r="F380" s="60" t="s">
        <v>18</v>
      </c>
      <c r="G380" s="69">
        <v>6</v>
      </c>
      <c r="H380" s="67" t="s">
        <v>29</v>
      </c>
      <c r="I380" s="67" t="s">
        <v>29</v>
      </c>
      <c r="J380" s="60"/>
      <c r="K380" s="60"/>
      <c r="L380" s="145"/>
      <c r="M380" s="167">
        <f t="shared" si="10"/>
        <v>0</v>
      </c>
      <c r="N380" s="313"/>
      <c r="O380" s="314"/>
      <c r="P380" s="160"/>
      <c r="Q380" s="196">
        <f t="shared" si="11"/>
        <v>0</v>
      </c>
    </row>
    <row r="381" spans="1:17">
      <c r="A381" s="61">
        <v>411557043700</v>
      </c>
      <c r="B381" s="62" t="s">
        <v>1314</v>
      </c>
      <c r="C381" s="62" t="s">
        <v>1315</v>
      </c>
      <c r="D381" s="62" t="s">
        <v>1316</v>
      </c>
      <c r="E381" s="62" t="s">
        <v>241</v>
      </c>
      <c r="F381" s="60" t="s">
        <v>18</v>
      </c>
      <c r="G381" s="69">
        <v>4</v>
      </c>
      <c r="H381" s="67" t="s">
        <v>29</v>
      </c>
      <c r="I381" s="67" t="s">
        <v>29</v>
      </c>
      <c r="J381" s="60"/>
      <c r="K381" s="60"/>
      <c r="L381" s="145"/>
      <c r="M381" s="167">
        <f t="shared" si="10"/>
        <v>0</v>
      </c>
      <c r="N381" s="313"/>
      <c r="O381" s="314"/>
      <c r="P381" s="160"/>
      <c r="Q381" s="196">
        <f t="shared" si="11"/>
        <v>0</v>
      </c>
    </row>
    <row r="382" spans="1:17">
      <c r="A382" s="61">
        <v>411113032300</v>
      </c>
      <c r="B382" s="62" t="s">
        <v>1317</v>
      </c>
      <c r="C382" s="62" t="s">
        <v>1318</v>
      </c>
      <c r="D382" s="62" t="s">
        <v>1319</v>
      </c>
      <c r="E382" s="62" t="s">
        <v>241</v>
      </c>
      <c r="F382" s="60" t="s">
        <v>18</v>
      </c>
      <c r="G382" s="69">
        <v>6</v>
      </c>
      <c r="H382" s="67">
        <v>2</v>
      </c>
      <c r="I382" s="67">
        <v>3</v>
      </c>
      <c r="J382" s="60" t="s">
        <v>85</v>
      </c>
      <c r="K382" s="60"/>
      <c r="L382" s="145"/>
      <c r="M382" s="167">
        <f t="shared" si="10"/>
        <v>0</v>
      </c>
      <c r="N382" s="313"/>
      <c r="O382" s="314"/>
      <c r="P382" s="160"/>
      <c r="Q382" s="196">
        <f t="shared" si="11"/>
        <v>0</v>
      </c>
    </row>
    <row r="383" spans="1:17">
      <c r="A383" s="61">
        <v>411387013800</v>
      </c>
      <c r="B383" s="62" t="s">
        <v>1320</v>
      </c>
      <c r="C383" s="62" t="s">
        <v>1321</v>
      </c>
      <c r="D383" s="62" t="s">
        <v>1322</v>
      </c>
      <c r="E383" s="62" t="s">
        <v>241</v>
      </c>
      <c r="F383" s="60" t="s">
        <v>18</v>
      </c>
      <c r="G383" s="69">
        <v>10</v>
      </c>
      <c r="H383" s="67">
        <v>2</v>
      </c>
      <c r="I383" s="67">
        <v>3</v>
      </c>
      <c r="J383" s="60" t="s">
        <v>85</v>
      </c>
      <c r="K383" s="60"/>
      <c r="L383" s="145"/>
      <c r="M383" s="167">
        <f t="shared" si="10"/>
        <v>0</v>
      </c>
      <c r="N383" s="313"/>
      <c r="O383" s="314"/>
      <c r="P383" s="160"/>
      <c r="Q383" s="196">
        <f t="shared" si="11"/>
        <v>0</v>
      </c>
    </row>
    <row r="384" spans="1:17">
      <c r="A384" s="61">
        <v>411557032400</v>
      </c>
      <c r="B384" s="62" t="s">
        <v>1323</v>
      </c>
      <c r="C384" s="62" t="s">
        <v>1324</v>
      </c>
      <c r="D384" s="62" t="s">
        <v>1325</v>
      </c>
      <c r="E384" s="62" t="s">
        <v>241</v>
      </c>
      <c r="F384" s="60" t="s">
        <v>18</v>
      </c>
      <c r="G384" s="69">
        <v>2</v>
      </c>
      <c r="H384" s="67" t="s">
        <v>29</v>
      </c>
      <c r="I384" s="67" t="s">
        <v>29</v>
      </c>
      <c r="J384" s="60"/>
      <c r="K384" s="60"/>
      <c r="L384" s="145"/>
      <c r="M384" s="167">
        <f t="shared" si="10"/>
        <v>0</v>
      </c>
      <c r="N384" s="313"/>
      <c r="O384" s="314"/>
      <c r="P384" s="160"/>
      <c r="Q384" s="196">
        <f t="shared" si="11"/>
        <v>0</v>
      </c>
    </row>
    <row r="385" spans="1:17">
      <c r="A385" s="61">
        <v>412237013200</v>
      </c>
      <c r="B385" s="62" t="s">
        <v>1326</v>
      </c>
      <c r="C385" s="62" t="s">
        <v>1327</v>
      </c>
      <c r="D385" s="62" t="s">
        <v>1328</v>
      </c>
      <c r="E385" s="62" t="s">
        <v>241</v>
      </c>
      <c r="F385" s="60" t="s">
        <v>18</v>
      </c>
      <c r="G385" s="69">
        <v>2</v>
      </c>
      <c r="H385" s="67" t="s">
        <v>29</v>
      </c>
      <c r="I385" s="67" t="s">
        <v>29</v>
      </c>
      <c r="J385" s="60"/>
      <c r="K385" s="60"/>
      <c r="L385" s="145"/>
      <c r="M385" s="167">
        <f t="shared" si="10"/>
        <v>0</v>
      </c>
      <c r="N385" s="313"/>
      <c r="O385" s="314"/>
      <c r="P385" s="160"/>
      <c r="Q385" s="196">
        <f t="shared" si="11"/>
        <v>0</v>
      </c>
    </row>
    <row r="386" spans="1:17">
      <c r="A386" s="61">
        <v>411557033800</v>
      </c>
      <c r="B386" s="62" t="s">
        <v>1329</v>
      </c>
      <c r="C386" s="62" t="s">
        <v>1330</v>
      </c>
      <c r="D386" s="62" t="s">
        <v>1331</v>
      </c>
      <c r="E386" s="62" t="s">
        <v>241</v>
      </c>
      <c r="F386" s="60" t="s">
        <v>18</v>
      </c>
      <c r="G386" s="69">
        <v>2</v>
      </c>
      <c r="H386" s="67" t="s">
        <v>29</v>
      </c>
      <c r="I386" s="67" t="s">
        <v>29</v>
      </c>
      <c r="J386" s="60"/>
      <c r="K386" s="60"/>
      <c r="L386" s="145"/>
      <c r="M386" s="167">
        <f t="shared" si="10"/>
        <v>0</v>
      </c>
      <c r="N386" s="313"/>
      <c r="O386" s="314"/>
      <c r="P386" s="160"/>
      <c r="Q386" s="196">
        <f t="shared" si="11"/>
        <v>0</v>
      </c>
    </row>
    <row r="387" spans="1:17">
      <c r="A387" s="61">
        <v>411224052300</v>
      </c>
      <c r="B387" s="62" t="s">
        <v>1251</v>
      </c>
      <c r="C387" s="62" t="s">
        <v>1332</v>
      </c>
      <c r="D387" s="62" t="s">
        <v>1333</v>
      </c>
      <c r="E387" s="62" t="s">
        <v>241</v>
      </c>
      <c r="F387" s="60" t="s">
        <v>18</v>
      </c>
      <c r="G387" s="69">
        <v>2</v>
      </c>
      <c r="H387" s="67" t="s">
        <v>29</v>
      </c>
      <c r="I387" s="67" t="s">
        <v>29</v>
      </c>
      <c r="J387" s="60"/>
      <c r="K387" s="60"/>
      <c r="L387" s="145"/>
      <c r="M387" s="167">
        <f t="shared" si="10"/>
        <v>0</v>
      </c>
      <c r="N387" s="313"/>
      <c r="O387" s="314"/>
      <c r="P387" s="160"/>
      <c r="Q387" s="196">
        <f t="shared" si="11"/>
        <v>0</v>
      </c>
    </row>
    <row r="388" spans="1:17">
      <c r="A388" s="61">
        <v>411557032500</v>
      </c>
      <c r="B388" s="62" t="s">
        <v>1334</v>
      </c>
      <c r="C388" s="62" t="s">
        <v>1335</v>
      </c>
      <c r="D388" s="62" t="s">
        <v>1336</v>
      </c>
      <c r="E388" s="62" t="s">
        <v>241</v>
      </c>
      <c r="F388" s="60" t="s">
        <v>18</v>
      </c>
      <c r="G388" s="69">
        <v>10</v>
      </c>
      <c r="H388" s="67" t="s">
        <v>29</v>
      </c>
      <c r="I388" s="67" t="s">
        <v>29</v>
      </c>
      <c r="J388" s="60"/>
      <c r="K388" s="60"/>
      <c r="L388" s="145"/>
      <c r="M388" s="167">
        <f t="shared" si="10"/>
        <v>0</v>
      </c>
      <c r="N388" s="313"/>
      <c r="O388" s="314"/>
      <c r="P388" s="160"/>
      <c r="Q388" s="196">
        <f t="shared" si="11"/>
        <v>0</v>
      </c>
    </row>
    <row r="389" spans="1:17">
      <c r="A389" s="61">
        <v>411557038600</v>
      </c>
      <c r="B389" s="62" t="s">
        <v>1203</v>
      </c>
      <c r="C389" s="62" t="s">
        <v>1337</v>
      </c>
      <c r="D389" s="62" t="s">
        <v>1338</v>
      </c>
      <c r="E389" s="62" t="s">
        <v>241</v>
      </c>
      <c r="F389" s="60" t="s">
        <v>18</v>
      </c>
      <c r="G389" s="69">
        <v>8</v>
      </c>
      <c r="H389" s="67" t="s">
        <v>29</v>
      </c>
      <c r="I389" s="67" t="s">
        <v>29</v>
      </c>
      <c r="J389" s="60"/>
      <c r="K389" s="60"/>
      <c r="L389" s="145"/>
      <c r="M389" s="167">
        <f t="shared" ref="M389:M452" si="12">G389*L389</f>
        <v>0</v>
      </c>
      <c r="N389" s="313"/>
      <c r="O389" s="314"/>
      <c r="P389" s="160"/>
      <c r="Q389" s="196">
        <f t="shared" si="11"/>
        <v>0</v>
      </c>
    </row>
    <row r="390" spans="1:17">
      <c r="A390" s="61">
        <v>414387088700</v>
      </c>
      <c r="B390" s="62" t="s">
        <v>1339</v>
      </c>
      <c r="C390" s="62" t="s">
        <v>1340</v>
      </c>
      <c r="D390" s="62" t="s">
        <v>1341</v>
      </c>
      <c r="E390" s="62" t="s">
        <v>241</v>
      </c>
      <c r="F390" s="60" t="s">
        <v>18</v>
      </c>
      <c r="G390" s="69">
        <v>12</v>
      </c>
      <c r="H390" s="67" t="s">
        <v>29</v>
      </c>
      <c r="I390" s="67" t="s">
        <v>29</v>
      </c>
      <c r="J390" s="60"/>
      <c r="K390" s="60" t="s">
        <v>19</v>
      </c>
      <c r="L390" s="145"/>
      <c r="M390" s="167">
        <f t="shared" si="12"/>
        <v>0</v>
      </c>
      <c r="N390" s="313"/>
      <c r="O390" s="314"/>
      <c r="P390" s="160"/>
      <c r="Q390" s="196">
        <f t="shared" si="11"/>
        <v>0</v>
      </c>
    </row>
    <row r="391" spans="1:17">
      <c r="A391" s="61">
        <v>411222012300</v>
      </c>
      <c r="B391" s="62" t="s">
        <v>1342</v>
      </c>
      <c r="C391" s="62" t="s">
        <v>1343</v>
      </c>
      <c r="D391" s="62" t="s">
        <v>1344</v>
      </c>
      <c r="E391" s="62" t="s">
        <v>241</v>
      </c>
      <c r="F391" s="60" t="s">
        <v>18</v>
      </c>
      <c r="G391" s="69">
        <v>2</v>
      </c>
      <c r="H391" s="67" t="s">
        <v>29</v>
      </c>
      <c r="I391" s="67" t="s">
        <v>29</v>
      </c>
      <c r="J391" s="60"/>
      <c r="K391" s="60"/>
      <c r="L391" s="145"/>
      <c r="M391" s="167">
        <f t="shared" si="12"/>
        <v>0</v>
      </c>
      <c r="N391" s="313"/>
      <c r="O391" s="314"/>
      <c r="P391" s="160"/>
      <c r="Q391" s="196">
        <f t="shared" si="11"/>
        <v>0</v>
      </c>
    </row>
    <row r="392" spans="1:17">
      <c r="A392" s="61">
        <v>411557040900</v>
      </c>
      <c r="B392" s="62" t="s">
        <v>1345</v>
      </c>
      <c r="C392" s="62" t="s">
        <v>1346</v>
      </c>
      <c r="D392" s="62" t="s">
        <v>1347</v>
      </c>
      <c r="E392" s="62" t="s">
        <v>241</v>
      </c>
      <c r="F392" s="60" t="s">
        <v>18</v>
      </c>
      <c r="G392" s="69">
        <v>8</v>
      </c>
      <c r="H392" s="67" t="s">
        <v>29</v>
      </c>
      <c r="I392" s="67" t="s">
        <v>29</v>
      </c>
      <c r="J392" s="60"/>
      <c r="K392" s="60"/>
      <c r="L392" s="145"/>
      <c r="M392" s="167">
        <f t="shared" si="12"/>
        <v>0</v>
      </c>
      <c r="N392" s="313"/>
      <c r="O392" s="314"/>
      <c r="P392" s="160"/>
      <c r="Q392" s="196">
        <f t="shared" ref="Q392:Q455" si="13">G392*P392</f>
        <v>0</v>
      </c>
    </row>
    <row r="393" spans="1:17">
      <c r="A393" s="61">
        <v>411557040700</v>
      </c>
      <c r="B393" s="62" t="s">
        <v>1348</v>
      </c>
      <c r="C393" s="62" t="s">
        <v>1349</v>
      </c>
      <c r="D393" s="62" t="s">
        <v>1350</v>
      </c>
      <c r="E393" s="62" t="s">
        <v>241</v>
      </c>
      <c r="F393" s="60" t="s">
        <v>18</v>
      </c>
      <c r="G393" s="69">
        <v>2</v>
      </c>
      <c r="H393" s="67" t="s">
        <v>29</v>
      </c>
      <c r="I393" s="67" t="s">
        <v>29</v>
      </c>
      <c r="J393" s="60"/>
      <c r="K393" s="60"/>
      <c r="L393" s="145"/>
      <c r="M393" s="167">
        <f t="shared" si="12"/>
        <v>0</v>
      </c>
      <c r="N393" s="313"/>
      <c r="O393" s="314"/>
      <c r="P393" s="160"/>
      <c r="Q393" s="196">
        <f t="shared" si="13"/>
        <v>0</v>
      </c>
    </row>
    <row r="394" spans="1:17">
      <c r="A394" s="61">
        <v>411222011400</v>
      </c>
      <c r="B394" s="62" t="s">
        <v>1351</v>
      </c>
      <c r="C394" s="62" t="s">
        <v>1352</v>
      </c>
      <c r="D394" s="62" t="s">
        <v>1353</v>
      </c>
      <c r="E394" s="62" t="s">
        <v>241</v>
      </c>
      <c r="F394" s="60" t="s">
        <v>18</v>
      </c>
      <c r="G394" s="69">
        <v>2</v>
      </c>
      <c r="H394" s="67" t="s">
        <v>29</v>
      </c>
      <c r="I394" s="67" t="s">
        <v>29</v>
      </c>
      <c r="J394" s="60"/>
      <c r="K394" s="60"/>
      <c r="L394" s="145"/>
      <c r="M394" s="167">
        <f t="shared" si="12"/>
        <v>0</v>
      </c>
      <c r="N394" s="313"/>
      <c r="O394" s="314"/>
      <c r="P394" s="160"/>
      <c r="Q394" s="196">
        <f t="shared" si="13"/>
        <v>0</v>
      </c>
    </row>
    <row r="395" spans="1:17">
      <c r="A395" s="61">
        <v>411113032400</v>
      </c>
      <c r="B395" s="62" t="s">
        <v>1271</v>
      </c>
      <c r="C395" s="62" t="s">
        <v>1354</v>
      </c>
      <c r="D395" s="62" t="s">
        <v>1355</v>
      </c>
      <c r="E395" s="62" t="s">
        <v>241</v>
      </c>
      <c r="F395" s="60" t="s">
        <v>18</v>
      </c>
      <c r="G395" s="69">
        <v>6</v>
      </c>
      <c r="H395" s="67">
        <v>2</v>
      </c>
      <c r="I395" s="67">
        <v>3</v>
      </c>
      <c r="J395" s="60"/>
      <c r="K395" s="60" t="s">
        <v>19</v>
      </c>
      <c r="L395" s="145"/>
      <c r="M395" s="167">
        <f t="shared" si="12"/>
        <v>0</v>
      </c>
      <c r="N395" s="313"/>
      <c r="O395" s="314"/>
      <c r="P395" s="160"/>
      <c r="Q395" s="196">
        <f t="shared" si="13"/>
        <v>0</v>
      </c>
    </row>
    <row r="396" spans="1:17">
      <c r="A396" s="61">
        <v>411222009700</v>
      </c>
      <c r="B396" s="62" t="s">
        <v>593</v>
      </c>
      <c r="C396" s="62" t="s">
        <v>1356</v>
      </c>
      <c r="D396" s="62" t="s">
        <v>1357</v>
      </c>
      <c r="E396" s="62" t="s">
        <v>1358</v>
      </c>
      <c r="F396" s="60" t="s">
        <v>18</v>
      </c>
      <c r="G396" s="69">
        <v>10</v>
      </c>
      <c r="H396" s="67" t="s">
        <v>29</v>
      </c>
      <c r="I396" s="67" t="s">
        <v>29</v>
      </c>
      <c r="J396" s="60"/>
      <c r="K396" s="60"/>
      <c r="L396" s="145"/>
      <c r="M396" s="167">
        <f t="shared" si="12"/>
        <v>0</v>
      </c>
      <c r="N396" s="313"/>
      <c r="O396" s="314"/>
      <c r="P396" s="160"/>
      <c r="Q396" s="196">
        <f t="shared" si="13"/>
        <v>0</v>
      </c>
    </row>
    <row r="397" spans="1:17">
      <c r="A397" s="61">
        <v>411557048200</v>
      </c>
      <c r="B397" s="62" t="s">
        <v>886</v>
      </c>
      <c r="C397" s="62" t="s">
        <v>1359</v>
      </c>
      <c r="D397" s="62" t="s">
        <v>1360</v>
      </c>
      <c r="E397" s="62" t="s">
        <v>1361</v>
      </c>
      <c r="F397" s="60" t="s">
        <v>18</v>
      </c>
      <c r="G397" s="69">
        <v>6</v>
      </c>
      <c r="H397" s="67">
        <v>2</v>
      </c>
      <c r="I397" s="67">
        <v>4</v>
      </c>
      <c r="J397" s="60" t="s">
        <v>85</v>
      </c>
      <c r="K397" s="60" t="s">
        <v>19</v>
      </c>
      <c r="L397" s="145"/>
      <c r="M397" s="167">
        <f t="shared" si="12"/>
        <v>0</v>
      </c>
      <c r="N397" s="313"/>
      <c r="O397" s="314"/>
      <c r="P397" s="160"/>
      <c r="Q397" s="196">
        <f t="shared" si="13"/>
        <v>0</v>
      </c>
    </row>
    <row r="398" spans="1:17">
      <c r="A398" s="61">
        <v>411557047100</v>
      </c>
      <c r="B398" s="62" t="s">
        <v>1362</v>
      </c>
      <c r="C398" s="62" t="s">
        <v>1363</v>
      </c>
      <c r="D398" s="62" t="s">
        <v>1364</v>
      </c>
      <c r="E398" s="62" t="s">
        <v>1361</v>
      </c>
      <c r="F398" s="60" t="s">
        <v>18</v>
      </c>
      <c r="G398" s="69">
        <v>8</v>
      </c>
      <c r="H398" s="67">
        <v>2</v>
      </c>
      <c r="I398" s="67">
        <v>4</v>
      </c>
      <c r="J398" s="60"/>
      <c r="K398" s="60" t="s">
        <v>19</v>
      </c>
      <c r="L398" s="145"/>
      <c r="M398" s="167">
        <f t="shared" si="12"/>
        <v>0</v>
      </c>
      <c r="N398" s="313"/>
      <c r="O398" s="314"/>
      <c r="P398" s="160"/>
      <c r="Q398" s="196">
        <f t="shared" si="13"/>
        <v>0</v>
      </c>
    </row>
    <row r="399" spans="1:17">
      <c r="A399" s="61">
        <v>411224276200</v>
      </c>
      <c r="B399" s="62" t="s">
        <v>1028</v>
      </c>
      <c r="C399" s="62" t="s">
        <v>1365</v>
      </c>
      <c r="D399" s="62" t="s">
        <v>1366</v>
      </c>
      <c r="E399" s="62" t="s">
        <v>1361</v>
      </c>
      <c r="F399" s="60" t="s">
        <v>18</v>
      </c>
      <c r="G399" s="69">
        <v>168</v>
      </c>
      <c r="H399" s="67">
        <v>2</v>
      </c>
      <c r="I399" s="67">
        <v>4</v>
      </c>
      <c r="J399" s="60"/>
      <c r="K399" s="60" t="s">
        <v>19</v>
      </c>
      <c r="L399" s="145"/>
      <c r="M399" s="167">
        <f t="shared" si="12"/>
        <v>0</v>
      </c>
      <c r="N399" s="313"/>
      <c r="O399" s="314"/>
      <c r="P399" s="160"/>
      <c r="Q399" s="196">
        <f t="shared" si="13"/>
        <v>0</v>
      </c>
    </row>
    <row r="400" spans="1:17">
      <c r="A400" s="61">
        <v>411224276300</v>
      </c>
      <c r="B400" s="62" t="s">
        <v>918</v>
      </c>
      <c r="C400" s="62" t="s">
        <v>1367</v>
      </c>
      <c r="D400" s="70" t="s">
        <v>1368</v>
      </c>
      <c r="E400" s="71" t="s">
        <v>1361</v>
      </c>
      <c r="F400" s="60" t="s">
        <v>18</v>
      </c>
      <c r="G400" s="69">
        <v>500</v>
      </c>
      <c r="H400" s="67">
        <v>3</v>
      </c>
      <c r="I400" s="67">
        <v>6</v>
      </c>
      <c r="J400" s="60"/>
      <c r="K400" s="60" t="s">
        <v>19</v>
      </c>
      <c r="L400" s="145"/>
      <c r="M400" s="167">
        <f t="shared" si="12"/>
        <v>0</v>
      </c>
      <c r="N400" s="313"/>
      <c r="O400" s="314"/>
      <c r="P400" s="160"/>
      <c r="Q400" s="196">
        <f t="shared" si="13"/>
        <v>0</v>
      </c>
    </row>
    <row r="401" spans="1:17">
      <c r="A401" s="61">
        <v>411118001500</v>
      </c>
      <c r="B401" s="62" t="s">
        <v>918</v>
      </c>
      <c r="C401" s="62" t="s">
        <v>1369</v>
      </c>
      <c r="D401" s="70" t="s">
        <v>1370</v>
      </c>
      <c r="E401" s="71" t="s">
        <v>1361</v>
      </c>
      <c r="F401" s="60" t="s">
        <v>18</v>
      </c>
      <c r="G401" s="69">
        <v>58</v>
      </c>
      <c r="H401" s="67">
        <v>2</v>
      </c>
      <c r="I401" s="67">
        <v>4</v>
      </c>
      <c r="J401" s="60"/>
      <c r="K401" s="60" t="s">
        <v>19</v>
      </c>
      <c r="L401" s="145"/>
      <c r="M401" s="167">
        <f t="shared" si="12"/>
        <v>0</v>
      </c>
      <c r="N401" s="313"/>
      <c r="O401" s="314"/>
      <c r="P401" s="160"/>
      <c r="Q401" s="196">
        <f t="shared" si="13"/>
        <v>0</v>
      </c>
    </row>
    <row r="402" spans="1:17">
      <c r="A402" s="61">
        <v>411557021900</v>
      </c>
      <c r="B402" s="62" t="s">
        <v>1371</v>
      </c>
      <c r="C402" s="62" t="s">
        <v>1372</v>
      </c>
      <c r="D402" s="62" t="s">
        <v>1373</v>
      </c>
      <c r="E402" s="62" t="s">
        <v>1361</v>
      </c>
      <c r="F402" s="60" t="s">
        <v>18</v>
      </c>
      <c r="G402" s="69">
        <v>14</v>
      </c>
      <c r="H402" s="67">
        <v>3</v>
      </c>
      <c r="I402" s="67">
        <v>5</v>
      </c>
      <c r="J402" s="60"/>
      <c r="K402" s="60" t="s">
        <v>19</v>
      </c>
      <c r="L402" s="145"/>
      <c r="M402" s="167">
        <f t="shared" si="12"/>
        <v>0</v>
      </c>
      <c r="N402" s="313"/>
      <c r="O402" s="314"/>
      <c r="P402" s="160"/>
      <c r="Q402" s="196">
        <f t="shared" si="13"/>
        <v>0</v>
      </c>
    </row>
    <row r="403" spans="1:17">
      <c r="A403" s="61">
        <v>411557047800</v>
      </c>
      <c r="B403" s="62" t="s">
        <v>1371</v>
      </c>
      <c r="C403" s="62" t="s">
        <v>1374</v>
      </c>
      <c r="D403" s="62" t="s">
        <v>1375</v>
      </c>
      <c r="E403" s="62" t="s">
        <v>1361</v>
      </c>
      <c r="F403" s="60" t="s">
        <v>18</v>
      </c>
      <c r="G403" s="69">
        <v>6</v>
      </c>
      <c r="H403" s="67">
        <v>2</v>
      </c>
      <c r="I403" s="67">
        <v>4</v>
      </c>
      <c r="J403" s="60"/>
      <c r="K403" s="60" t="s">
        <v>19</v>
      </c>
      <c r="L403" s="145"/>
      <c r="M403" s="167">
        <f t="shared" si="12"/>
        <v>0</v>
      </c>
      <c r="N403" s="313"/>
      <c r="O403" s="314"/>
      <c r="P403" s="160"/>
      <c r="Q403" s="196">
        <f t="shared" si="13"/>
        <v>0</v>
      </c>
    </row>
    <row r="404" spans="1:17">
      <c r="A404" s="61">
        <v>411557026600</v>
      </c>
      <c r="B404" s="62" t="s">
        <v>918</v>
      </c>
      <c r="C404" s="62" t="s">
        <v>1376</v>
      </c>
      <c r="D404" s="62" t="s">
        <v>1377</v>
      </c>
      <c r="E404" s="62" t="s">
        <v>1361</v>
      </c>
      <c r="F404" s="60" t="s">
        <v>18</v>
      </c>
      <c r="G404" s="69">
        <v>12</v>
      </c>
      <c r="H404" s="67">
        <v>3</v>
      </c>
      <c r="I404" s="67">
        <v>5</v>
      </c>
      <c r="J404" s="60"/>
      <c r="K404" s="60" t="s">
        <v>19</v>
      </c>
      <c r="L404" s="145"/>
      <c r="M404" s="167">
        <f t="shared" si="12"/>
        <v>0</v>
      </c>
      <c r="N404" s="313"/>
      <c r="O404" s="314"/>
      <c r="P404" s="160"/>
      <c r="Q404" s="196">
        <f t="shared" si="13"/>
        <v>0</v>
      </c>
    </row>
    <row r="405" spans="1:17">
      <c r="A405" s="61">
        <v>411557047300</v>
      </c>
      <c r="B405" s="62" t="s">
        <v>1378</v>
      </c>
      <c r="C405" s="62" t="s">
        <v>1379</v>
      </c>
      <c r="D405" s="62" t="s">
        <v>1380</v>
      </c>
      <c r="E405" s="62" t="s">
        <v>1361</v>
      </c>
      <c r="F405" s="60" t="s">
        <v>18</v>
      </c>
      <c r="G405" s="69">
        <v>6</v>
      </c>
      <c r="H405" s="67" t="s">
        <v>29</v>
      </c>
      <c r="I405" s="67" t="s">
        <v>29</v>
      </c>
      <c r="J405" s="60"/>
      <c r="K405" s="60"/>
      <c r="L405" s="145"/>
      <c r="M405" s="167">
        <f t="shared" si="12"/>
        <v>0</v>
      </c>
      <c r="N405" s="313"/>
      <c r="O405" s="314"/>
      <c r="P405" s="160"/>
      <c r="Q405" s="196">
        <f t="shared" si="13"/>
        <v>0</v>
      </c>
    </row>
    <row r="406" spans="1:17">
      <c r="A406" s="61">
        <v>411557023400</v>
      </c>
      <c r="B406" s="62" t="s">
        <v>1381</v>
      </c>
      <c r="C406" s="62" t="s">
        <v>1382</v>
      </c>
      <c r="D406" s="62" t="s">
        <v>1383</v>
      </c>
      <c r="E406" s="62" t="s">
        <v>1361</v>
      </c>
      <c r="F406" s="60" t="s">
        <v>18</v>
      </c>
      <c r="G406" s="69">
        <v>4</v>
      </c>
      <c r="H406" s="67" t="s">
        <v>29</v>
      </c>
      <c r="I406" s="67" t="s">
        <v>29</v>
      </c>
      <c r="J406" s="60"/>
      <c r="K406" s="60"/>
      <c r="L406" s="145"/>
      <c r="M406" s="167">
        <f t="shared" si="12"/>
        <v>0</v>
      </c>
      <c r="N406" s="313"/>
      <c r="O406" s="314"/>
      <c r="P406" s="160"/>
      <c r="Q406" s="196">
        <f t="shared" si="13"/>
        <v>0</v>
      </c>
    </row>
    <row r="407" spans="1:17" s="144" customFormat="1">
      <c r="A407" s="61">
        <v>411557019400</v>
      </c>
      <c r="B407" s="62" t="s">
        <v>1384</v>
      </c>
      <c r="C407" s="62" t="s">
        <v>1385</v>
      </c>
      <c r="D407" s="62" t="s">
        <v>1386</v>
      </c>
      <c r="E407" s="62" t="s">
        <v>1361</v>
      </c>
      <c r="F407" s="60" t="s">
        <v>18</v>
      </c>
      <c r="G407" s="69">
        <v>40</v>
      </c>
      <c r="H407" s="67">
        <v>3</v>
      </c>
      <c r="I407" s="67">
        <v>5</v>
      </c>
      <c r="J407" s="60" t="s">
        <v>85</v>
      </c>
      <c r="K407" s="60"/>
      <c r="L407" s="145"/>
      <c r="M407" s="167">
        <f t="shared" si="12"/>
        <v>0</v>
      </c>
      <c r="N407" s="323"/>
      <c r="O407" s="314"/>
      <c r="P407" s="160"/>
      <c r="Q407" s="196">
        <f t="shared" si="13"/>
        <v>0</v>
      </c>
    </row>
    <row r="408" spans="1:17">
      <c r="A408" s="61">
        <v>411113110500</v>
      </c>
      <c r="B408" s="62" t="s">
        <v>1387</v>
      </c>
      <c r="C408" s="62" t="s">
        <v>1388</v>
      </c>
      <c r="D408" s="62" t="s">
        <v>1389</v>
      </c>
      <c r="E408" s="62" t="s">
        <v>1361</v>
      </c>
      <c r="F408" s="60" t="s">
        <v>18</v>
      </c>
      <c r="G408" s="69">
        <v>4</v>
      </c>
      <c r="H408" s="67" t="s">
        <v>29</v>
      </c>
      <c r="I408" s="67" t="s">
        <v>29</v>
      </c>
      <c r="J408" s="60"/>
      <c r="K408" s="60"/>
      <c r="L408" s="145"/>
      <c r="M408" s="167">
        <f t="shared" si="12"/>
        <v>0</v>
      </c>
      <c r="N408" s="313"/>
      <c r="O408" s="314"/>
      <c r="P408" s="160"/>
      <c r="Q408" s="196">
        <f t="shared" si="13"/>
        <v>0</v>
      </c>
    </row>
    <row r="409" spans="1:17">
      <c r="A409" s="61">
        <v>411339000600</v>
      </c>
      <c r="B409" s="62" t="s">
        <v>1390</v>
      </c>
      <c r="C409" s="62" t="s">
        <v>1391</v>
      </c>
      <c r="D409" s="62" t="s">
        <v>1392</v>
      </c>
      <c r="E409" s="62" t="s">
        <v>1361</v>
      </c>
      <c r="F409" s="60" t="s">
        <v>18</v>
      </c>
      <c r="G409" s="69">
        <v>4</v>
      </c>
      <c r="H409" s="67">
        <v>2</v>
      </c>
      <c r="I409" s="67">
        <v>3</v>
      </c>
      <c r="J409" s="60" t="s">
        <v>85</v>
      </c>
      <c r="K409" s="60"/>
      <c r="L409" s="145"/>
      <c r="M409" s="167">
        <f t="shared" si="12"/>
        <v>0</v>
      </c>
      <c r="N409" s="313"/>
      <c r="O409" s="314"/>
      <c r="P409" s="160"/>
      <c r="Q409" s="196">
        <f t="shared" si="13"/>
        <v>0</v>
      </c>
    </row>
    <row r="410" spans="1:17">
      <c r="A410" s="61">
        <v>411557044100</v>
      </c>
      <c r="B410" s="62" t="s">
        <v>1393</v>
      </c>
      <c r="C410" s="62" t="s">
        <v>1394</v>
      </c>
      <c r="D410" s="62" t="s">
        <v>1395</v>
      </c>
      <c r="E410" s="62" t="s">
        <v>1361</v>
      </c>
      <c r="F410" s="60" t="s">
        <v>18</v>
      </c>
      <c r="G410" s="69">
        <v>4</v>
      </c>
      <c r="H410" s="67" t="s">
        <v>29</v>
      </c>
      <c r="I410" s="67" t="s">
        <v>29</v>
      </c>
      <c r="J410" s="60"/>
      <c r="K410" s="60"/>
      <c r="L410" s="145"/>
      <c r="M410" s="167">
        <f t="shared" si="12"/>
        <v>0</v>
      </c>
      <c r="N410" s="313"/>
      <c r="O410" s="314"/>
      <c r="P410" s="160"/>
      <c r="Q410" s="196">
        <f t="shared" si="13"/>
        <v>0</v>
      </c>
    </row>
    <row r="411" spans="1:17">
      <c r="A411" s="61">
        <v>411224276600</v>
      </c>
      <c r="B411" s="62" t="s">
        <v>1396</v>
      </c>
      <c r="C411" s="62" t="s">
        <v>1397</v>
      </c>
      <c r="D411" s="62" t="s">
        <v>1398</v>
      </c>
      <c r="E411" s="62" t="s">
        <v>1361</v>
      </c>
      <c r="F411" s="60" t="s">
        <v>18</v>
      </c>
      <c r="G411" s="69">
        <v>20</v>
      </c>
      <c r="H411" s="67">
        <v>3</v>
      </c>
      <c r="I411" s="67">
        <v>5</v>
      </c>
      <c r="J411" s="60"/>
      <c r="K411" s="60" t="s">
        <v>19</v>
      </c>
      <c r="L411" s="145"/>
      <c r="M411" s="167">
        <f t="shared" si="12"/>
        <v>0</v>
      </c>
      <c r="N411" s="313"/>
      <c r="O411" s="314"/>
      <c r="P411" s="160"/>
      <c r="Q411" s="196">
        <f t="shared" si="13"/>
        <v>0</v>
      </c>
    </row>
    <row r="412" spans="1:17">
      <c r="A412" s="61">
        <v>411557020300</v>
      </c>
      <c r="B412" s="62" t="s">
        <v>918</v>
      </c>
      <c r="C412" s="62" t="s">
        <v>1399</v>
      </c>
      <c r="D412" s="62" t="s">
        <v>1400</v>
      </c>
      <c r="E412" s="62" t="s">
        <v>1361</v>
      </c>
      <c r="F412" s="60" t="s">
        <v>18</v>
      </c>
      <c r="G412" s="69">
        <v>4</v>
      </c>
      <c r="H412" s="67" t="s">
        <v>29</v>
      </c>
      <c r="I412" s="67" t="s">
        <v>29</v>
      </c>
      <c r="J412" s="60"/>
      <c r="K412" s="60" t="s">
        <v>19</v>
      </c>
      <c r="L412" s="145"/>
      <c r="M412" s="167">
        <f t="shared" si="12"/>
        <v>0</v>
      </c>
      <c r="N412" s="313"/>
      <c r="O412" s="314"/>
      <c r="P412" s="160"/>
      <c r="Q412" s="196">
        <f t="shared" si="13"/>
        <v>0</v>
      </c>
    </row>
    <row r="413" spans="1:17">
      <c r="A413" s="61">
        <v>411113078000</v>
      </c>
      <c r="B413" s="62" t="s">
        <v>1254</v>
      </c>
      <c r="C413" s="62" t="s">
        <v>1401</v>
      </c>
      <c r="D413" s="62" t="s">
        <v>1402</v>
      </c>
      <c r="E413" s="62" t="s">
        <v>320</v>
      </c>
      <c r="F413" s="60" t="s">
        <v>18</v>
      </c>
      <c r="G413" s="69">
        <v>6</v>
      </c>
      <c r="H413" s="67" t="s">
        <v>29</v>
      </c>
      <c r="I413" s="67" t="s">
        <v>29</v>
      </c>
      <c r="J413" s="60"/>
      <c r="K413" s="60"/>
      <c r="L413" s="145"/>
      <c r="M413" s="167">
        <f t="shared" si="12"/>
        <v>0</v>
      </c>
      <c r="N413" s="313"/>
      <c r="O413" s="314"/>
      <c r="P413" s="160"/>
      <c r="Q413" s="196">
        <f t="shared" si="13"/>
        <v>0</v>
      </c>
    </row>
    <row r="414" spans="1:17">
      <c r="A414" s="61">
        <v>411557023300</v>
      </c>
      <c r="B414" s="62" t="s">
        <v>1403</v>
      </c>
      <c r="C414" s="62" t="s">
        <v>1404</v>
      </c>
      <c r="D414" s="62" t="s">
        <v>1405</v>
      </c>
      <c r="E414" s="62" t="s">
        <v>320</v>
      </c>
      <c r="F414" s="60" t="s">
        <v>18</v>
      </c>
      <c r="G414" s="69">
        <v>4</v>
      </c>
      <c r="H414" s="67" t="s">
        <v>29</v>
      </c>
      <c r="I414" s="67" t="s">
        <v>29</v>
      </c>
      <c r="J414" s="60"/>
      <c r="K414" s="60"/>
      <c r="L414" s="145"/>
      <c r="M414" s="167">
        <f t="shared" si="12"/>
        <v>0</v>
      </c>
      <c r="N414" s="313"/>
      <c r="O414" s="314"/>
      <c r="P414" s="160"/>
      <c r="Q414" s="196">
        <f t="shared" si="13"/>
        <v>0</v>
      </c>
    </row>
    <row r="415" spans="1:17">
      <c r="A415" s="61">
        <v>411113059400</v>
      </c>
      <c r="B415" s="62" t="s">
        <v>1063</v>
      </c>
      <c r="C415" s="62" t="s">
        <v>1406</v>
      </c>
      <c r="D415" s="62" t="s">
        <v>1407</v>
      </c>
      <c r="E415" s="62" t="s">
        <v>320</v>
      </c>
      <c r="F415" s="60" t="s">
        <v>18</v>
      </c>
      <c r="G415" s="69">
        <v>2</v>
      </c>
      <c r="H415" s="67" t="s">
        <v>29</v>
      </c>
      <c r="I415" s="67" t="s">
        <v>29</v>
      </c>
      <c r="J415" s="60"/>
      <c r="K415" s="60"/>
      <c r="L415" s="145"/>
      <c r="M415" s="167">
        <f t="shared" si="12"/>
        <v>0</v>
      </c>
      <c r="N415" s="313"/>
      <c r="O415" s="314"/>
      <c r="P415" s="160"/>
      <c r="Q415" s="196">
        <f t="shared" si="13"/>
        <v>0</v>
      </c>
    </row>
    <row r="416" spans="1:17">
      <c r="A416" s="61">
        <v>411221017600</v>
      </c>
      <c r="B416" s="62" t="s">
        <v>1408</v>
      </c>
      <c r="C416" s="62" t="s">
        <v>1409</v>
      </c>
      <c r="D416" s="62" t="s">
        <v>1410</v>
      </c>
      <c r="E416" s="62" t="s">
        <v>1411</v>
      </c>
      <c r="F416" s="60" t="s">
        <v>18</v>
      </c>
      <c r="G416" s="69">
        <v>20</v>
      </c>
      <c r="H416" s="67" t="s">
        <v>29</v>
      </c>
      <c r="I416" s="67" t="s">
        <v>29</v>
      </c>
      <c r="J416" s="60"/>
      <c r="K416" s="60"/>
      <c r="L416" s="145"/>
      <c r="M416" s="167">
        <f t="shared" si="12"/>
        <v>0</v>
      </c>
      <c r="N416" s="313"/>
      <c r="O416" s="314"/>
      <c r="P416" s="160"/>
      <c r="Q416" s="196">
        <f t="shared" si="13"/>
        <v>0</v>
      </c>
    </row>
    <row r="417" spans="1:17">
      <c r="A417" s="61">
        <v>411222003100</v>
      </c>
      <c r="B417" s="62" t="s">
        <v>1028</v>
      </c>
      <c r="C417" s="62" t="s">
        <v>1412</v>
      </c>
      <c r="D417" s="62" t="s">
        <v>1413</v>
      </c>
      <c r="E417" s="62" t="s">
        <v>1411</v>
      </c>
      <c r="F417" s="60" t="s">
        <v>18</v>
      </c>
      <c r="G417" s="69">
        <v>4</v>
      </c>
      <c r="H417" s="67" t="s">
        <v>29</v>
      </c>
      <c r="I417" s="67" t="s">
        <v>29</v>
      </c>
      <c r="J417" s="60"/>
      <c r="K417" s="60"/>
      <c r="L417" s="145"/>
      <c r="M417" s="167">
        <f t="shared" si="12"/>
        <v>0</v>
      </c>
      <c r="N417" s="313"/>
      <c r="O417" s="314"/>
      <c r="P417" s="160"/>
      <c r="Q417" s="196">
        <f t="shared" si="13"/>
        <v>0</v>
      </c>
    </row>
    <row r="418" spans="1:17">
      <c r="A418" s="61">
        <v>411222009400</v>
      </c>
      <c r="B418" s="62" t="s">
        <v>1414</v>
      </c>
      <c r="C418" s="62" t="s">
        <v>1415</v>
      </c>
      <c r="D418" s="62" t="s">
        <v>1416</v>
      </c>
      <c r="E418" s="62" t="s">
        <v>1411</v>
      </c>
      <c r="F418" s="60" t="s">
        <v>18</v>
      </c>
      <c r="G418" s="69">
        <v>4</v>
      </c>
      <c r="H418" s="67" t="s">
        <v>29</v>
      </c>
      <c r="I418" s="67" t="s">
        <v>29</v>
      </c>
      <c r="J418" s="60"/>
      <c r="K418" s="60"/>
      <c r="L418" s="145"/>
      <c r="M418" s="167">
        <f t="shared" si="12"/>
        <v>0</v>
      </c>
      <c r="N418" s="313"/>
      <c r="O418" s="314"/>
      <c r="P418" s="160"/>
      <c r="Q418" s="196">
        <f t="shared" si="13"/>
        <v>0</v>
      </c>
    </row>
    <row r="419" spans="1:17">
      <c r="A419" s="61">
        <v>411212000600</v>
      </c>
      <c r="B419" s="62" t="s">
        <v>1417</v>
      </c>
      <c r="C419" s="62" t="s">
        <v>1418</v>
      </c>
      <c r="D419" s="62" t="s">
        <v>1419</v>
      </c>
      <c r="E419" s="62" t="s">
        <v>1411</v>
      </c>
      <c r="F419" s="60" t="s">
        <v>18</v>
      </c>
      <c r="G419" s="69">
        <v>20</v>
      </c>
      <c r="H419" s="67" t="s">
        <v>29</v>
      </c>
      <c r="I419" s="67" t="s">
        <v>29</v>
      </c>
      <c r="J419" s="60"/>
      <c r="K419" s="60"/>
      <c r="L419" s="145"/>
      <c r="M419" s="167">
        <f t="shared" si="12"/>
        <v>0</v>
      </c>
      <c r="N419" s="313"/>
      <c r="O419" s="314"/>
      <c r="P419" s="160"/>
      <c r="Q419" s="196">
        <f t="shared" si="13"/>
        <v>0</v>
      </c>
    </row>
    <row r="420" spans="1:17">
      <c r="A420" s="61">
        <v>411212004400</v>
      </c>
      <c r="B420" s="62" t="s">
        <v>1420</v>
      </c>
      <c r="C420" s="62" t="s">
        <v>1421</v>
      </c>
      <c r="D420" s="62" t="s">
        <v>1422</v>
      </c>
      <c r="E420" s="62" t="s">
        <v>1411</v>
      </c>
      <c r="F420" s="60" t="s">
        <v>18</v>
      </c>
      <c r="G420" s="69">
        <v>12</v>
      </c>
      <c r="H420" s="67" t="s">
        <v>29</v>
      </c>
      <c r="I420" s="67" t="s">
        <v>29</v>
      </c>
      <c r="J420" s="60"/>
      <c r="K420" s="60"/>
      <c r="L420" s="145"/>
      <c r="M420" s="167">
        <f t="shared" si="12"/>
        <v>0</v>
      </c>
      <c r="N420" s="313"/>
      <c r="O420" s="314"/>
      <c r="P420" s="160"/>
      <c r="Q420" s="196">
        <f t="shared" si="13"/>
        <v>0</v>
      </c>
    </row>
    <row r="421" spans="1:17">
      <c r="A421" s="61">
        <v>411221004300</v>
      </c>
      <c r="B421" s="62" t="s">
        <v>1423</v>
      </c>
      <c r="C421" s="62" t="s">
        <v>1424</v>
      </c>
      <c r="D421" s="62" t="s">
        <v>1425</v>
      </c>
      <c r="E421" s="62" t="s">
        <v>1411</v>
      </c>
      <c r="F421" s="60" t="s">
        <v>18</v>
      </c>
      <c r="G421" s="69">
        <v>20</v>
      </c>
      <c r="H421" s="67" t="s">
        <v>29</v>
      </c>
      <c r="I421" s="67" t="s">
        <v>29</v>
      </c>
      <c r="J421" s="60"/>
      <c r="K421" s="60"/>
      <c r="L421" s="145"/>
      <c r="M421" s="167">
        <f t="shared" si="12"/>
        <v>0</v>
      </c>
      <c r="N421" s="313"/>
      <c r="O421" s="314"/>
      <c r="P421" s="160"/>
      <c r="Q421" s="196">
        <f t="shared" si="13"/>
        <v>0</v>
      </c>
    </row>
    <row r="422" spans="1:17">
      <c r="A422" s="61">
        <v>411212000400</v>
      </c>
      <c r="B422" s="62" t="s">
        <v>1426</v>
      </c>
      <c r="C422" s="62" t="s">
        <v>1427</v>
      </c>
      <c r="D422" s="62" t="s">
        <v>1419</v>
      </c>
      <c r="E422" s="62" t="s">
        <v>1411</v>
      </c>
      <c r="F422" s="60" t="s">
        <v>18</v>
      </c>
      <c r="G422" s="69">
        <v>20</v>
      </c>
      <c r="H422" s="67" t="s">
        <v>29</v>
      </c>
      <c r="I422" s="67" t="s">
        <v>29</v>
      </c>
      <c r="J422" s="60"/>
      <c r="K422" s="60"/>
      <c r="L422" s="145"/>
      <c r="M422" s="167">
        <f t="shared" si="12"/>
        <v>0</v>
      </c>
      <c r="N422" s="313"/>
      <c r="O422" s="314"/>
      <c r="P422" s="160"/>
      <c r="Q422" s="196">
        <f t="shared" si="13"/>
        <v>0</v>
      </c>
    </row>
    <row r="423" spans="1:17">
      <c r="A423" s="61">
        <v>411221027000</v>
      </c>
      <c r="B423" s="62" t="s">
        <v>1428</v>
      </c>
      <c r="C423" s="62" t="s">
        <v>1429</v>
      </c>
      <c r="D423" s="62" t="s">
        <v>1430</v>
      </c>
      <c r="E423" s="62" t="s">
        <v>1411</v>
      </c>
      <c r="F423" s="60" t="s">
        <v>18</v>
      </c>
      <c r="G423" s="69">
        <v>20</v>
      </c>
      <c r="H423" s="67" t="s">
        <v>29</v>
      </c>
      <c r="I423" s="67" t="s">
        <v>29</v>
      </c>
      <c r="J423" s="60"/>
      <c r="K423" s="60"/>
      <c r="L423" s="145"/>
      <c r="M423" s="167">
        <f t="shared" si="12"/>
        <v>0</v>
      </c>
      <c r="N423" s="313"/>
      <c r="O423" s="314"/>
      <c r="P423" s="160"/>
      <c r="Q423" s="196">
        <f t="shared" si="13"/>
        <v>0</v>
      </c>
    </row>
    <row r="424" spans="1:17">
      <c r="A424" s="61">
        <v>411222002900</v>
      </c>
      <c r="B424" s="62" t="s">
        <v>1431</v>
      </c>
      <c r="C424" s="62" t="s">
        <v>1432</v>
      </c>
      <c r="D424" s="62" t="s">
        <v>1413</v>
      </c>
      <c r="E424" s="62" t="s">
        <v>1411</v>
      </c>
      <c r="F424" s="60" t="s">
        <v>18</v>
      </c>
      <c r="G424" s="69">
        <v>20</v>
      </c>
      <c r="H424" s="67" t="s">
        <v>29</v>
      </c>
      <c r="I424" s="67" t="s">
        <v>29</v>
      </c>
      <c r="J424" s="60"/>
      <c r="K424" s="60"/>
      <c r="L424" s="145"/>
      <c r="M424" s="167">
        <f t="shared" si="12"/>
        <v>0</v>
      </c>
      <c r="N424" s="313"/>
      <c r="O424" s="314"/>
      <c r="P424" s="160"/>
      <c r="Q424" s="196">
        <f t="shared" si="13"/>
        <v>0</v>
      </c>
    </row>
    <row r="425" spans="1:17">
      <c r="A425" s="61">
        <v>411111649500</v>
      </c>
      <c r="B425" s="62" t="s">
        <v>1433</v>
      </c>
      <c r="C425" s="62" t="s">
        <v>1434</v>
      </c>
      <c r="D425" s="62" t="s">
        <v>1435</v>
      </c>
      <c r="E425" s="62" t="s">
        <v>34</v>
      </c>
      <c r="F425" s="60" t="s">
        <v>18</v>
      </c>
      <c r="G425" s="69">
        <v>200</v>
      </c>
      <c r="H425" s="67">
        <v>5</v>
      </c>
      <c r="I425" s="67">
        <v>10</v>
      </c>
      <c r="J425" s="60"/>
      <c r="K425" s="60" t="s">
        <v>19</v>
      </c>
      <c r="L425" s="145"/>
      <c r="M425" s="167">
        <f t="shared" si="12"/>
        <v>0</v>
      </c>
      <c r="N425" s="313"/>
      <c r="O425" s="314"/>
      <c r="P425" s="160"/>
      <c r="Q425" s="196">
        <f t="shared" si="13"/>
        <v>0</v>
      </c>
    </row>
    <row r="426" spans="1:17">
      <c r="A426" s="61">
        <v>411111629800</v>
      </c>
      <c r="B426" s="62" t="s">
        <v>1436</v>
      </c>
      <c r="C426" s="62" t="s">
        <v>1437</v>
      </c>
      <c r="D426" s="62" t="s">
        <v>1438</v>
      </c>
      <c r="E426" s="62" t="s">
        <v>34</v>
      </c>
      <c r="F426" s="60" t="s">
        <v>18</v>
      </c>
      <c r="G426" s="69">
        <v>200</v>
      </c>
      <c r="H426" s="67">
        <v>5</v>
      </c>
      <c r="I426" s="67">
        <v>10</v>
      </c>
      <c r="J426" s="60"/>
      <c r="K426" s="60" t="s">
        <v>19</v>
      </c>
      <c r="L426" s="145"/>
      <c r="M426" s="167">
        <f t="shared" si="12"/>
        <v>0</v>
      </c>
      <c r="N426" s="313"/>
      <c r="O426" s="314"/>
      <c r="P426" s="160"/>
      <c r="Q426" s="196">
        <f t="shared" si="13"/>
        <v>0</v>
      </c>
    </row>
    <row r="427" spans="1:17">
      <c r="A427" s="61">
        <v>411387014900</v>
      </c>
      <c r="B427" s="62" t="s">
        <v>1439</v>
      </c>
      <c r="C427" s="62" t="s">
        <v>1440</v>
      </c>
      <c r="D427" s="62">
        <v>84504</v>
      </c>
      <c r="E427" s="62" t="s">
        <v>34</v>
      </c>
      <c r="F427" s="60" t="s">
        <v>18</v>
      </c>
      <c r="G427" s="69">
        <v>100</v>
      </c>
      <c r="H427" s="67">
        <v>5</v>
      </c>
      <c r="I427" s="67">
        <v>8</v>
      </c>
      <c r="J427" s="60"/>
      <c r="K427" s="60" t="s">
        <v>19</v>
      </c>
      <c r="L427" s="145"/>
      <c r="M427" s="167">
        <f t="shared" si="12"/>
        <v>0</v>
      </c>
      <c r="N427" s="313"/>
      <c r="O427" s="314"/>
      <c r="P427" s="160"/>
      <c r="Q427" s="196">
        <f t="shared" si="13"/>
        <v>0</v>
      </c>
    </row>
    <row r="428" spans="1:17">
      <c r="A428" s="61">
        <v>411557035200</v>
      </c>
      <c r="B428" s="62" t="s">
        <v>1441</v>
      </c>
      <c r="C428" s="62" t="s">
        <v>1442</v>
      </c>
      <c r="D428" s="62" t="s">
        <v>1443</v>
      </c>
      <c r="E428" s="62" t="s">
        <v>1054</v>
      </c>
      <c r="F428" s="60" t="s">
        <v>18</v>
      </c>
      <c r="G428" s="69">
        <v>10</v>
      </c>
      <c r="H428" s="67" t="s">
        <v>29</v>
      </c>
      <c r="I428" s="67" t="s">
        <v>29</v>
      </c>
      <c r="J428" s="60"/>
      <c r="K428" s="60"/>
      <c r="L428" s="145"/>
      <c r="M428" s="167">
        <f t="shared" si="12"/>
        <v>0</v>
      </c>
      <c r="N428" s="313"/>
      <c r="O428" s="314"/>
      <c r="P428" s="160"/>
      <c r="Q428" s="196">
        <f t="shared" si="13"/>
        <v>0</v>
      </c>
    </row>
    <row r="429" spans="1:17">
      <c r="A429" s="61">
        <v>411225028400</v>
      </c>
      <c r="B429" s="62" t="s">
        <v>1444</v>
      </c>
      <c r="C429" s="62" t="s">
        <v>1445</v>
      </c>
      <c r="D429" s="62" t="s">
        <v>1446</v>
      </c>
      <c r="E429" s="62" t="s">
        <v>1054</v>
      </c>
      <c r="F429" s="60" t="s">
        <v>18</v>
      </c>
      <c r="G429" s="69">
        <v>10</v>
      </c>
      <c r="H429" s="67" t="s">
        <v>29</v>
      </c>
      <c r="I429" s="67" t="s">
        <v>29</v>
      </c>
      <c r="J429" s="60"/>
      <c r="K429" s="60"/>
      <c r="L429" s="145"/>
      <c r="M429" s="167">
        <f t="shared" si="12"/>
        <v>0</v>
      </c>
      <c r="N429" s="313"/>
      <c r="O429" s="314"/>
      <c r="P429" s="160"/>
      <c r="Q429" s="196">
        <f t="shared" si="13"/>
        <v>0</v>
      </c>
    </row>
    <row r="430" spans="1:17">
      <c r="A430" s="61">
        <v>411225028500</v>
      </c>
      <c r="B430" s="62" t="s">
        <v>1447</v>
      </c>
      <c r="C430" s="62" t="s">
        <v>1448</v>
      </c>
      <c r="D430" s="62" t="s">
        <v>1449</v>
      </c>
      <c r="E430" s="62" t="s">
        <v>1054</v>
      </c>
      <c r="F430" s="60" t="s">
        <v>18</v>
      </c>
      <c r="G430" s="69">
        <v>10</v>
      </c>
      <c r="H430" s="67" t="s">
        <v>29</v>
      </c>
      <c r="I430" s="67" t="s">
        <v>29</v>
      </c>
      <c r="J430" s="60"/>
      <c r="K430" s="60"/>
      <c r="L430" s="145"/>
      <c r="M430" s="167">
        <f t="shared" si="12"/>
        <v>0</v>
      </c>
      <c r="N430" s="313"/>
      <c r="O430" s="314"/>
      <c r="P430" s="160"/>
      <c r="Q430" s="196">
        <f t="shared" si="13"/>
        <v>0</v>
      </c>
    </row>
    <row r="431" spans="1:17">
      <c r="A431" s="61">
        <v>414387093300</v>
      </c>
      <c r="B431" s="62" t="s">
        <v>1450</v>
      </c>
      <c r="C431" s="62" t="s">
        <v>1451</v>
      </c>
      <c r="D431" s="62" t="s">
        <v>1452</v>
      </c>
      <c r="E431" s="62" t="s">
        <v>34</v>
      </c>
      <c r="F431" s="60" t="s">
        <v>18</v>
      </c>
      <c r="G431" s="69">
        <v>200</v>
      </c>
      <c r="H431" s="67">
        <v>5</v>
      </c>
      <c r="I431" s="67">
        <v>10</v>
      </c>
      <c r="J431" s="60"/>
      <c r="K431" s="60" t="s">
        <v>19</v>
      </c>
      <c r="L431" s="145"/>
      <c r="M431" s="167">
        <f t="shared" si="12"/>
        <v>0</v>
      </c>
      <c r="N431" s="313"/>
      <c r="O431" s="314"/>
      <c r="P431" s="160"/>
      <c r="Q431" s="196">
        <f t="shared" si="13"/>
        <v>0</v>
      </c>
    </row>
    <row r="432" spans="1:17">
      <c r="A432" s="61">
        <v>414387093400</v>
      </c>
      <c r="B432" s="62" t="s">
        <v>689</v>
      </c>
      <c r="C432" s="62" t="s">
        <v>1453</v>
      </c>
      <c r="D432" s="62" t="s">
        <v>1454</v>
      </c>
      <c r="E432" s="62" t="s">
        <v>34</v>
      </c>
      <c r="F432" s="60" t="s">
        <v>18</v>
      </c>
      <c r="G432" s="69">
        <v>200</v>
      </c>
      <c r="H432" s="67">
        <v>5</v>
      </c>
      <c r="I432" s="67">
        <v>10</v>
      </c>
      <c r="J432" s="60"/>
      <c r="K432" s="60" t="s">
        <v>19</v>
      </c>
      <c r="L432" s="145"/>
      <c r="M432" s="167">
        <f t="shared" si="12"/>
        <v>0</v>
      </c>
      <c r="N432" s="313"/>
      <c r="O432" s="314"/>
      <c r="P432" s="160"/>
      <c r="Q432" s="196">
        <f t="shared" si="13"/>
        <v>0</v>
      </c>
    </row>
    <row r="433" spans="1:17">
      <c r="A433" s="61">
        <v>414387093500</v>
      </c>
      <c r="B433" s="62" t="s">
        <v>659</v>
      </c>
      <c r="C433" s="62" t="s">
        <v>1455</v>
      </c>
      <c r="D433" s="62" t="s">
        <v>1456</v>
      </c>
      <c r="E433" s="62" t="s">
        <v>34</v>
      </c>
      <c r="F433" s="60" t="s">
        <v>18</v>
      </c>
      <c r="G433" s="69">
        <v>200</v>
      </c>
      <c r="H433" s="67">
        <v>5</v>
      </c>
      <c r="I433" s="67">
        <v>10</v>
      </c>
      <c r="J433" s="60"/>
      <c r="K433" s="60" t="s">
        <v>19</v>
      </c>
      <c r="L433" s="145"/>
      <c r="M433" s="167">
        <f t="shared" si="12"/>
        <v>0</v>
      </c>
      <c r="N433" s="313"/>
      <c r="O433" s="314"/>
      <c r="P433" s="160"/>
      <c r="Q433" s="196">
        <f t="shared" si="13"/>
        <v>0</v>
      </c>
    </row>
    <row r="434" spans="1:17">
      <c r="A434" s="61">
        <v>414387093600</v>
      </c>
      <c r="B434" s="62" t="s">
        <v>653</v>
      </c>
      <c r="C434" s="62" t="s">
        <v>1457</v>
      </c>
      <c r="D434" s="62" t="s">
        <v>1458</v>
      </c>
      <c r="E434" s="62" t="s">
        <v>34</v>
      </c>
      <c r="F434" s="60" t="s">
        <v>18</v>
      </c>
      <c r="G434" s="69">
        <v>200</v>
      </c>
      <c r="H434" s="67">
        <v>5</v>
      </c>
      <c r="I434" s="67">
        <v>10</v>
      </c>
      <c r="J434" s="60"/>
      <c r="K434" s="60" t="s">
        <v>19</v>
      </c>
      <c r="L434" s="145"/>
      <c r="M434" s="167">
        <f t="shared" si="12"/>
        <v>0</v>
      </c>
      <c r="N434" s="313"/>
      <c r="O434" s="314"/>
      <c r="P434" s="160"/>
      <c r="Q434" s="196">
        <f t="shared" si="13"/>
        <v>0</v>
      </c>
    </row>
    <row r="435" spans="1:17">
      <c r="A435" s="61">
        <v>414387093700</v>
      </c>
      <c r="B435" s="62" t="s">
        <v>1459</v>
      </c>
      <c r="C435" s="62" t="s">
        <v>1460</v>
      </c>
      <c r="D435" s="62" t="s">
        <v>1461</v>
      </c>
      <c r="E435" s="62" t="s">
        <v>34</v>
      </c>
      <c r="F435" s="60" t="s">
        <v>18</v>
      </c>
      <c r="G435" s="69">
        <v>200</v>
      </c>
      <c r="H435" s="67">
        <v>5</v>
      </c>
      <c r="I435" s="67">
        <v>10</v>
      </c>
      <c r="J435" s="60"/>
      <c r="K435" s="60" t="s">
        <v>19</v>
      </c>
      <c r="L435" s="145"/>
      <c r="M435" s="167">
        <f t="shared" si="12"/>
        <v>0</v>
      </c>
      <c r="N435" s="313"/>
      <c r="O435" s="314"/>
      <c r="P435" s="160"/>
      <c r="Q435" s="196">
        <f t="shared" si="13"/>
        <v>0</v>
      </c>
    </row>
    <row r="436" spans="1:17">
      <c r="A436" s="61">
        <v>414387093800</v>
      </c>
      <c r="B436" s="62" t="s">
        <v>736</v>
      </c>
      <c r="C436" s="62" t="s">
        <v>1462</v>
      </c>
      <c r="D436" s="62" t="s">
        <v>1463</v>
      </c>
      <c r="E436" s="62" t="s">
        <v>34</v>
      </c>
      <c r="F436" s="60" t="s">
        <v>18</v>
      </c>
      <c r="G436" s="69">
        <v>200</v>
      </c>
      <c r="H436" s="67">
        <v>5</v>
      </c>
      <c r="I436" s="67">
        <v>10</v>
      </c>
      <c r="J436" s="60"/>
      <c r="K436" s="60" t="s">
        <v>19</v>
      </c>
      <c r="L436" s="145"/>
      <c r="M436" s="167">
        <f t="shared" si="12"/>
        <v>0</v>
      </c>
      <c r="N436" s="313"/>
      <c r="O436" s="314"/>
      <c r="P436" s="160"/>
      <c r="Q436" s="196">
        <f t="shared" si="13"/>
        <v>0</v>
      </c>
    </row>
    <row r="437" spans="1:17">
      <c r="A437" s="61">
        <v>412331193800</v>
      </c>
      <c r="B437" s="62" t="s">
        <v>1464</v>
      </c>
      <c r="C437" s="62" t="s">
        <v>1465</v>
      </c>
      <c r="D437" s="62" t="s">
        <v>1466</v>
      </c>
      <c r="E437" s="62" t="s">
        <v>1467</v>
      </c>
      <c r="F437" s="60" t="s">
        <v>18</v>
      </c>
      <c r="G437" s="69">
        <v>80</v>
      </c>
      <c r="H437" s="67">
        <v>3</v>
      </c>
      <c r="I437" s="67">
        <v>7</v>
      </c>
      <c r="J437" s="60"/>
      <c r="K437" s="60" t="s">
        <v>19</v>
      </c>
      <c r="L437" s="145"/>
      <c r="M437" s="167">
        <f t="shared" si="12"/>
        <v>0</v>
      </c>
      <c r="N437" s="313"/>
      <c r="O437" s="314"/>
      <c r="P437" s="160"/>
      <c r="Q437" s="196">
        <f t="shared" si="13"/>
        <v>0</v>
      </c>
    </row>
    <row r="438" spans="1:17">
      <c r="A438" s="61">
        <v>412331193900</v>
      </c>
      <c r="B438" s="62" t="s">
        <v>1468</v>
      </c>
      <c r="C438" s="62" t="s">
        <v>1469</v>
      </c>
      <c r="D438" s="62" t="s">
        <v>1470</v>
      </c>
      <c r="E438" s="62" t="s">
        <v>1467</v>
      </c>
      <c r="F438" s="60" t="s">
        <v>18</v>
      </c>
      <c r="G438" s="69">
        <v>80</v>
      </c>
      <c r="H438" s="67">
        <v>3</v>
      </c>
      <c r="I438" s="67">
        <v>7</v>
      </c>
      <c r="J438" s="60"/>
      <c r="K438" s="60" t="s">
        <v>19</v>
      </c>
      <c r="L438" s="145"/>
      <c r="M438" s="167">
        <f t="shared" si="12"/>
        <v>0</v>
      </c>
      <c r="N438" s="313"/>
      <c r="O438" s="314"/>
      <c r="P438" s="160"/>
      <c r="Q438" s="196">
        <f t="shared" si="13"/>
        <v>0</v>
      </c>
    </row>
    <row r="439" spans="1:17">
      <c r="A439" s="61">
        <v>411557048300</v>
      </c>
      <c r="B439" s="62" t="s">
        <v>1471</v>
      </c>
      <c r="C439" s="62" t="s">
        <v>1472</v>
      </c>
      <c r="D439" s="62" t="s">
        <v>1473</v>
      </c>
      <c r="E439" s="62" t="s">
        <v>1054</v>
      </c>
      <c r="F439" s="60" t="s">
        <v>18</v>
      </c>
      <c r="G439" s="69">
        <v>10</v>
      </c>
      <c r="H439" s="67" t="s">
        <v>29</v>
      </c>
      <c r="I439" s="67" t="s">
        <v>29</v>
      </c>
      <c r="J439" s="60"/>
      <c r="K439" s="60"/>
      <c r="L439" s="145"/>
      <c r="M439" s="167">
        <f t="shared" si="12"/>
        <v>0</v>
      </c>
      <c r="N439" s="313"/>
      <c r="O439" s="314"/>
      <c r="P439" s="160"/>
      <c r="Q439" s="196">
        <f t="shared" si="13"/>
        <v>0</v>
      </c>
    </row>
    <row r="440" spans="1:17">
      <c r="A440" s="61">
        <v>411557048400</v>
      </c>
      <c r="B440" s="62" t="s">
        <v>1474</v>
      </c>
      <c r="C440" s="62" t="s">
        <v>1475</v>
      </c>
      <c r="D440" s="62" t="s">
        <v>1476</v>
      </c>
      <c r="E440" s="62" t="s">
        <v>1054</v>
      </c>
      <c r="F440" s="60" t="s">
        <v>18</v>
      </c>
      <c r="G440" s="69">
        <v>10</v>
      </c>
      <c r="H440" s="67" t="s">
        <v>29</v>
      </c>
      <c r="I440" s="67" t="s">
        <v>29</v>
      </c>
      <c r="J440" s="60"/>
      <c r="K440" s="60"/>
      <c r="L440" s="145"/>
      <c r="M440" s="167">
        <f t="shared" si="12"/>
        <v>0</v>
      </c>
      <c r="N440" s="313"/>
      <c r="O440" s="314"/>
      <c r="P440" s="160"/>
      <c r="Q440" s="196">
        <f t="shared" si="13"/>
        <v>0</v>
      </c>
    </row>
    <row r="441" spans="1:17">
      <c r="A441" s="61">
        <v>411557048500</v>
      </c>
      <c r="B441" s="62" t="s">
        <v>1477</v>
      </c>
      <c r="C441" s="62" t="s">
        <v>1478</v>
      </c>
      <c r="D441" s="62" t="s">
        <v>1479</v>
      </c>
      <c r="E441" s="62" t="s">
        <v>1054</v>
      </c>
      <c r="F441" s="60" t="s">
        <v>18</v>
      </c>
      <c r="G441" s="69">
        <v>10</v>
      </c>
      <c r="H441" s="67" t="s">
        <v>29</v>
      </c>
      <c r="I441" s="67" t="s">
        <v>29</v>
      </c>
      <c r="J441" s="60"/>
      <c r="K441" s="60"/>
      <c r="L441" s="145"/>
      <c r="M441" s="167">
        <f t="shared" si="12"/>
        <v>0</v>
      </c>
      <c r="N441" s="313"/>
      <c r="O441" s="314"/>
      <c r="P441" s="160"/>
      <c r="Q441" s="196">
        <f t="shared" si="13"/>
        <v>0</v>
      </c>
    </row>
    <row r="442" spans="1:17">
      <c r="A442" s="61">
        <v>411557048700</v>
      </c>
      <c r="B442" s="62" t="s">
        <v>1480</v>
      </c>
      <c r="C442" s="62" t="s">
        <v>1481</v>
      </c>
      <c r="D442" s="62" t="s">
        <v>1482</v>
      </c>
      <c r="E442" s="62" t="s">
        <v>1054</v>
      </c>
      <c r="F442" s="60" t="s">
        <v>18</v>
      </c>
      <c r="G442" s="69">
        <v>20</v>
      </c>
      <c r="H442" s="67" t="s">
        <v>29</v>
      </c>
      <c r="I442" s="67" t="s">
        <v>29</v>
      </c>
      <c r="J442" s="60"/>
      <c r="K442" s="60"/>
      <c r="L442" s="145"/>
      <c r="M442" s="167">
        <f t="shared" si="12"/>
        <v>0</v>
      </c>
      <c r="N442" s="313"/>
      <c r="O442" s="314"/>
      <c r="P442" s="160"/>
      <c r="Q442" s="196">
        <f t="shared" si="13"/>
        <v>0</v>
      </c>
    </row>
    <row r="443" spans="1:17" s="1" customFormat="1" ht="15">
      <c r="A443" s="268">
        <v>411433207500</v>
      </c>
      <c r="B443" s="63" t="s">
        <v>1835</v>
      </c>
      <c r="C443" s="63" t="s">
        <v>75</v>
      </c>
      <c r="D443" s="63" t="s">
        <v>76</v>
      </c>
      <c r="E443" s="63" t="s">
        <v>34</v>
      </c>
      <c r="F443" s="64" t="s">
        <v>18</v>
      </c>
      <c r="G443" s="69">
        <v>2</v>
      </c>
      <c r="H443" s="68" t="s">
        <v>29</v>
      </c>
      <c r="I443" s="68" t="s">
        <v>29</v>
      </c>
      <c r="J443" s="65"/>
      <c r="K443" s="65"/>
      <c r="L443" s="162"/>
      <c r="M443" s="167">
        <f t="shared" si="12"/>
        <v>0</v>
      </c>
      <c r="N443" s="311"/>
      <c r="O443" s="312"/>
      <c r="P443" s="159"/>
      <c r="Q443" s="196">
        <f t="shared" si="13"/>
        <v>0</v>
      </c>
    </row>
    <row r="444" spans="1:17" s="1" customFormat="1" ht="15">
      <c r="A444" s="268">
        <v>413344141500</v>
      </c>
      <c r="B444" s="63" t="s">
        <v>108</v>
      </c>
      <c r="C444" s="63" t="s">
        <v>109</v>
      </c>
      <c r="D444" s="63" t="s">
        <v>110</v>
      </c>
      <c r="E444" s="63" t="s">
        <v>107</v>
      </c>
      <c r="F444" s="64" t="s">
        <v>18</v>
      </c>
      <c r="G444" s="69">
        <v>2</v>
      </c>
      <c r="H444" s="68" t="s">
        <v>29</v>
      </c>
      <c r="I444" s="68" t="s">
        <v>29</v>
      </c>
      <c r="J444" s="64"/>
      <c r="K444" s="64"/>
      <c r="L444" s="162"/>
      <c r="M444" s="167">
        <f t="shared" si="12"/>
        <v>0</v>
      </c>
      <c r="N444" s="311"/>
      <c r="O444" s="312"/>
      <c r="P444" s="159"/>
      <c r="Q444" s="196">
        <f t="shared" si="13"/>
        <v>0</v>
      </c>
    </row>
    <row r="445" spans="1:17" s="1" customFormat="1" ht="15">
      <c r="A445" s="268">
        <v>411331002800</v>
      </c>
      <c r="B445" s="63" t="s">
        <v>156</v>
      </c>
      <c r="C445" s="63" t="s">
        <v>157</v>
      </c>
      <c r="D445" s="63" t="s">
        <v>158</v>
      </c>
      <c r="E445" s="63" t="s">
        <v>159</v>
      </c>
      <c r="F445" s="64" t="s">
        <v>18</v>
      </c>
      <c r="G445" s="69">
        <v>30</v>
      </c>
      <c r="H445" s="68" t="s">
        <v>29</v>
      </c>
      <c r="I445" s="68" t="s">
        <v>29</v>
      </c>
      <c r="J445" s="64"/>
      <c r="K445" s="64"/>
      <c r="L445" s="162"/>
      <c r="M445" s="167">
        <f t="shared" si="12"/>
        <v>0</v>
      </c>
      <c r="N445" s="311"/>
      <c r="O445" s="312"/>
      <c r="P445" s="159"/>
      <c r="Q445" s="196">
        <f t="shared" si="13"/>
        <v>0</v>
      </c>
    </row>
    <row r="446" spans="1:17" s="1" customFormat="1" ht="15">
      <c r="A446" s="268">
        <v>411433261400</v>
      </c>
      <c r="B446" s="63" t="s">
        <v>24</v>
      </c>
      <c r="C446" s="63" t="s">
        <v>291</v>
      </c>
      <c r="D446" s="63" t="s">
        <v>292</v>
      </c>
      <c r="E446" s="63" t="s">
        <v>241</v>
      </c>
      <c r="F446" s="64" t="s">
        <v>18</v>
      </c>
      <c r="G446" s="69">
        <v>10</v>
      </c>
      <c r="H446" s="68" t="s">
        <v>29</v>
      </c>
      <c r="I446" s="68" t="s">
        <v>29</v>
      </c>
      <c r="J446" s="64"/>
      <c r="K446" s="64"/>
      <c r="L446" s="162"/>
      <c r="M446" s="167">
        <f t="shared" si="12"/>
        <v>0</v>
      </c>
      <c r="N446" s="311"/>
      <c r="O446" s="312"/>
      <c r="P446" s="159"/>
      <c r="Q446" s="196">
        <f t="shared" si="13"/>
        <v>0</v>
      </c>
    </row>
    <row r="447" spans="1:17" s="21" customFormat="1" ht="14.25">
      <c r="A447" s="61">
        <v>411116030400</v>
      </c>
      <c r="B447" s="62" t="s">
        <v>1511</v>
      </c>
      <c r="C447" s="62" t="s">
        <v>1512</v>
      </c>
      <c r="D447" s="62" t="s">
        <v>1513</v>
      </c>
      <c r="E447" s="62" t="s">
        <v>1514</v>
      </c>
      <c r="F447" s="60" t="s">
        <v>18</v>
      </c>
      <c r="G447" s="69">
        <v>112</v>
      </c>
      <c r="H447" s="68">
        <v>3</v>
      </c>
      <c r="I447" s="68">
        <v>6</v>
      </c>
      <c r="J447" s="64" t="s">
        <v>85</v>
      </c>
      <c r="K447" s="64" t="s">
        <v>19</v>
      </c>
      <c r="L447" s="162"/>
      <c r="M447" s="167">
        <f t="shared" si="12"/>
        <v>0</v>
      </c>
      <c r="N447" s="315"/>
      <c r="O447" s="316"/>
      <c r="P447" s="161"/>
      <c r="Q447" s="196">
        <f t="shared" si="13"/>
        <v>0</v>
      </c>
    </row>
    <row r="448" spans="1:17" s="21" customFormat="1" ht="14.25">
      <c r="A448" s="61">
        <v>411116030000</v>
      </c>
      <c r="B448" s="62" t="s">
        <v>1515</v>
      </c>
      <c r="C448" s="62" t="s">
        <v>1516</v>
      </c>
      <c r="D448" s="62" t="s">
        <v>1513</v>
      </c>
      <c r="E448" s="62" t="s">
        <v>1514</v>
      </c>
      <c r="F448" s="60" t="s">
        <v>18</v>
      </c>
      <c r="G448" s="69">
        <v>112</v>
      </c>
      <c r="H448" s="68">
        <v>3</v>
      </c>
      <c r="I448" s="68">
        <v>6</v>
      </c>
      <c r="J448" s="64" t="s">
        <v>85</v>
      </c>
      <c r="K448" s="64" t="s">
        <v>19</v>
      </c>
      <c r="L448" s="162"/>
      <c r="M448" s="167">
        <f t="shared" si="12"/>
        <v>0</v>
      </c>
      <c r="N448" s="315"/>
      <c r="O448" s="316"/>
      <c r="P448" s="161"/>
      <c r="Q448" s="196">
        <f t="shared" si="13"/>
        <v>0</v>
      </c>
    </row>
    <row r="449" spans="1:17" s="21" customFormat="1" ht="14.25">
      <c r="A449" s="61">
        <v>411116138600</v>
      </c>
      <c r="B449" s="62" t="s">
        <v>1517</v>
      </c>
      <c r="C449" s="62" t="s">
        <v>1518</v>
      </c>
      <c r="D449" s="62" t="s">
        <v>1519</v>
      </c>
      <c r="E449" s="62" t="s">
        <v>1514</v>
      </c>
      <c r="F449" s="60" t="s">
        <v>18</v>
      </c>
      <c r="G449" s="69">
        <v>14</v>
      </c>
      <c r="H449" s="68">
        <v>1</v>
      </c>
      <c r="I449" s="68">
        <v>2</v>
      </c>
      <c r="J449" s="64" t="s">
        <v>85</v>
      </c>
      <c r="K449" s="64"/>
      <c r="L449" s="162"/>
      <c r="M449" s="167">
        <f t="shared" si="12"/>
        <v>0</v>
      </c>
      <c r="N449" s="315"/>
      <c r="O449" s="316"/>
      <c r="P449" s="161"/>
      <c r="Q449" s="196">
        <f t="shared" si="13"/>
        <v>0</v>
      </c>
    </row>
    <row r="450" spans="1:17" s="21" customFormat="1" ht="14.25">
      <c r="A450" s="61">
        <v>411116137500</v>
      </c>
      <c r="B450" s="62" t="s">
        <v>1522</v>
      </c>
      <c r="C450" s="62" t="s">
        <v>1523</v>
      </c>
      <c r="D450" s="62" t="s">
        <v>1524</v>
      </c>
      <c r="E450" s="62" t="s">
        <v>1514</v>
      </c>
      <c r="F450" s="60" t="s">
        <v>18</v>
      </c>
      <c r="G450" s="69">
        <v>2</v>
      </c>
      <c r="H450" s="68" t="s">
        <v>29</v>
      </c>
      <c r="I450" s="68" t="s">
        <v>29</v>
      </c>
      <c r="J450" s="64"/>
      <c r="K450" s="64"/>
      <c r="L450" s="162"/>
      <c r="M450" s="167">
        <f t="shared" si="12"/>
        <v>0</v>
      </c>
      <c r="N450" s="315"/>
      <c r="O450" s="316"/>
      <c r="P450" s="161"/>
      <c r="Q450" s="196">
        <f t="shared" si="13"/>
        <v>0</v>
      </c>
    </row>
    <row r="451" spans="1:17" s="21" customFormat="1" ht="14.25">
      <c r="A451" s="61">
        <v>411116138200</v>
      </c>
      <c r="B451" s="62" t="s">
        <v>1525</v>
      </c>
      <c r="C451" s="62" t="s">
        <v>1526</v>
      </c>
      <c r="D451" s="62" t="s">
        <v>1527</v>
      </c>
      <c r="E451" s="62" t="s">
        <v>1514</v>
      </c>
      <c r="F451" s="60" t="s">
        <v>18</v>
      </c>
      <c r="G451" s="69">
        <v>18</v>
      </c>
      <c r="H451" s="68">
        <v>2</v>
      </c>
      <c r="I451" s="68">
        <v>4</v>
      </c>
      <c r="J451" s="64" t="s">
        <v>85</v>
      </c>
      <c r="K451" s="64"/>
      <c r="L451" s="162"/>
      <c r="M451" s="167">
        <f t="shared" si="12"/>
        <v>0</v>
      </c>
      <c r="N451" s="315"/>
      <c r="O451" s="316"/>
      <c r="P451" s="161"/>
      <c r="Q451" s="196">
        <f t="shared" si="13"/>
        <v>0</v>
      </c>
    </row>
    <row r="452" spans="1:17" s="21" customFormat="1" ht="14.25">
      <c r="A452" s="61">
        <v>411116138100</v>
      </c>
      <c r="B452" s="62" t="s">
        <v>1528</v>
      </c>
      <c r="C452" s="62" t="s">
        <v>1529</v>
      </c>
      <c r="D452" s="62" t="s">
        <v>1530</v>
      </c>
      <c r="E452" s="62" t="s">
        <v>1514</v>
      </c>
      <c r="F452" s="60" t="s">
        <v>18</v>
      </c>
      <c r="G452" s="69">
        <v>2</v>
      </c>
      <c r="H452" s="68" t="s">
        <v>29</v>
      </c>
      <c r="I452" s="68" t="s">
        <v>29</v>
      </c>
      <c r="J452" s="64"/>
      <c r="K452" s="64"/>
      <c r="L452" s="162"/>
      <c r="M452" s="167">
        <f t="shared" si="12"/>
        <v>0</v>
      </c>
      <c r="N452" s="315"/>
      <c r="O452" s="316"/>
      <c r="P452" s="161"/>
      <c r="Q452" s="196">
        <f t="shared" si="13"/>
        <v>0</v>
      </c>
    </row>
    <row r="453" spans="1:17" s="21" customFormat="1" ht="14.25">
      <c r="A453" s="61">
        <v>412331190500</v>
      </c>
      <c r="B453" s="62" t="s">
        <v>1539</v>
      </c>
      <c r="C453" s="62" t="s">
        <v>1540</v>
      </c>
      <c r="D453" s="62" t="s">
        <v>1541</v>
      </c>
      <c r="E453" s="62" t="s">
        <v>612</v>
      </c>
      <c r="F453" s="60" t="s">
        <v>18</v>
      </c>
      <c r="G453" s="69">
        <v>170</v>
      </c>
      <c r="H453" s="68">
        <v>4</v>
      </c>
      <c r="I453" s="68">
        <v>5</v>
      </c>
      <c r="J453" s="64" t="s">
        <v>85</v>
      </c>
      <c r="K453" s="64"/>
      <c r="L453" s="162"/>
      <c r="M453" s="167">
        <f t="shared" ref="M453:M488" si="14">G453*L453</f>
        <v>0</v>
      </c>
      <c r="N453" s="315"/>
      <c r="O453" s="316"/>
      <c r="P453" s="161"/>
      <c r="Q453" s="196">
        <f t="shared" si="13"/>
        <v>0</v>
      </c>
    </row>
    <row r="454" spans="1:17" s="21" customFormat="1" ht="14.25">
      <c r="A454" s="61">
        <v>760000070100</v>
      </c>
      <c r="B454" s="62" t="s">
        <v>1544</v>
      </c>
      <c r="C454" s="62" t="s">
        <v>1545</v>
      </c>
      <c r="D454" s="70" t="s">
        <v>1546</v>
      </c>
      <c r="E454" s="71" t="s">
        <v>1547</v>
      </c>
      <c r="F454" s="60" t="s">
        <v>18</v>
      </c>
      <c r="G454" s="69">
        <v>96</v>
      </c>
      <c r="H454" s="68">
        <v>4</v>
      </c>
      <c r="I454" s="68">
        <v>8</v>
      </c>
      <c r="J454" s="64" t="s">
        <v>85</v>
      </c>
      <c r="K454" s="64" t="s">
        <v>19</v>
      </c>
      <c r="L454" s="162"/>
      <c r="M454" s="167">
        <f t="shared" si="14"/>
        <v>0</v>
      </c>
      <c r="N454" s="315"/>
      <c r="O454" s="316"/>
      <c r="P454" s="161"/>
      <c r="Q454" s="196">
        <f t="shared" si="13"/>
        <v>0</v>
      </c>
    </row>
    <row r="455" spans="1:17" s="21" customFormat="1" ht="14.25">
      <c r="A455" s="61">
        <v>411225028000</v>
      </c>
      <c r="B455" s="62" t="s">
        <v>1680</v>
      </c>
      <c r="C455" s="62" t="s">
        <v>1681</v>
      </c>
      <c r="D455" s="62" t="s">
        <v>1682</v>
      </c>
      <c r="E455" s="62" t="s">
        <v>162</v>
      </c>
      <c r="F455" s="60" t="s">
        <v>18</v>
      </c>
      <c r="G455" s="69">
        <v>4</v>
      </c>
      <c r="H455" s="68" t="s">
        <v>29</v>
      </c>
      <c r="I455" s="68" t="s">
        <v>29</v>
      </c>
      <c r="J455" s="64"/>
      <c r="K455" s="64"/>
      <c r="L455" s="162"/>
      <c r="M455" s="167">
        <f t="shared" si="14"/>
        <v>0</v>
      </c>
      <c r="N455" s="315"/>
      <c r="O455" s="316"/>
      <c r="P455" s="161"/>
      <c r="Q455" s="196">
        <f t="shared" si="13"/>
        <v>0</v>
      </c>
    </row>
    <row r="456" spans="1:17" s="21" customFormat="1" ht="14.25">
      <c r="A456" s="61">
        <v>411222014100</v>
      </c>
      <c r="B456" s="62" t="s">
        <v>918</v>
      </c>
      <c r="C456" s="62" t="s">
        <v>1683</v>
      </c>
      <c r="D456" s="70" t="s">
        <v>1684</v>
      </c>
      <c r="E456" s="71" t="s">
        <v>162</v>
      </c>
      <c r="F456" s="60" t="s">
        <v>18</v>
      </c>
      <c r="G456" s="69">
        <v>10</v>
      </c>
      <c r="H456" s="68" t="s">
        <v>29</v>
      </c>
      <c r="I456" s="68" t="s">
        <v>29</v>
      </c>
      <c r="J456" s="64"/>
      <c r="K456" s="64"/>
      <c r="L456" s="162"/>
      <c r="M456" s="167">
        <f t="shared" si="14"/>
        <v>0</v>
      </c>
      <c r="N456" s="315"/>
      <c r="O456" s="316"/>
      <c r="P456" s="161"/>
      <c r="Q456" s="196">
        <f t="shared" ref="Q456:Q488" si="15">G456*P456</f>
        <v>0</v>
      </c>
    </row>
    <row r="457" spans="1:17" s="21" customFormat="1" ht="14.25">
      <c r="A457" s="61">
        <v>411557043800</v>
      </c>
      <c r="B457" s="62" t="s">
        <v>886</v>
      </c>
      <c r="C457" s="62" t="s">
        <v>1730</v>
      </c>
      <c r="D457" s="62" t="s">
        <v>1731</v>
      </c>
      <c r="E457" s="62" t="s">
        <v>320</v>
      </c>
      <c r="F457" s="60" t="s">
        <v>18</v>
      </c>
      <c r="G457" s="69">
        <v>2</v>
      </c>
      <c r="H457" s="68" t="s">
        <v>29</v>
      </c>
      <c r="I457" s="68" t="s">
        <v>29</v>
      </c>
      <c r="J457" s="64"/>
      <c r="K457" s="64"/>
      <c r="L457" s="162"/>
      <c r="M457" s="167">
        <f t="shared" si="14"/>
        <v>0</v>
      </c>
      <c r="N457" s="315"/>
      <c r="O457" s="316"/>
      <c r="P457" s="161"/>
      <c r="Q457" s="196">
        <f t="shared" si="15"/>
        <v>0</v>
      </c>
    </row>
    <row r="458" spans="1:17" s="21" customFormat="1" ht="14.25">
      <c r="A458" s="61">
        <v>411224010200</v>
      </c>
      <c r="B458" s="62" t="s">
        <v>921</v>
      </c>
      <c r="C458" s="62" t="s">
        <v>1732</v>
      </c>
      <c r="D458" s="70" t="s">
        <v>1733</v>
      </c>
      <c r="E458" s="71" t="s">
        <v>320</v>
      </c>
      <c r="F458" s="60" t="s">
        <v>18</v>
      </c>
      <c r="G458" s="69">
        <v>4</v>
      </c>
      <c r="H458" s="68" t="s">
        <v>29</v>
      </c>
      <c r="I458" s="68" t="s">
        <v>29</v>
      </c>
      <c r="J458" s="64"/>
      <c r="K458" s="64"/>
      <c r="L458" s="162"/>
      <c r="M458" s="167">
        <f t="shared" si="14"/>
        <v>0</v>
      </c>
      <c r="N458" s="315"/>
      <c r="O458" s="316"/>
      <c r="P458" s="161"/>
      <c r="Q458" s="196">
        <f t="shared" si="15"/>
        <v>0</v>
      </c>
    </row>
    <row r="459" spans="1:17" s="21" customFormat="1" ht="14.25">
      <c r="A459" s="61">
        <v>411224059000</v>
      </c>
      <c r="B459" s="62" t="s">
        <v>1734</v>
      </c>
      <c r="C459" s="62" t="s">
        <v>1735</v>
      </c>
      <c r="D459" s="62" t="s">
        <v>1736</v>
      </c>
      <c r="E459" s="62" t="s">
        <v>320</v>
      </c>
      <c r="F459" s="60" t="s">
        <v>18</v>
      </c>
      <c r="G459" s="69">
        <v>4</v>
      </c>
      <c r="H459" s="68" t="s">
        <v>29</v>
      </c>
      <c r="I459" s="68" t="s">
        <v>29</v>
      </c>
      <c r="J459" s="64"/>
      <c r="K459" s="64"/>
      <c r="L459" s="162"/>
      <c r="M459" s="167">
        <f t="shared" si="14"/>
        <v>0</v>
      </c>
      <c r="N459" s="315"/>
      <c r="O459" s="316"/>
      <c r="P459" s="161"/>
      <c r="Q459" s="196">
        <f t="shared" si="15"/>
        <v>0</v>
      </c>
    </row>
    <row r="460" spans="1:17" s="21" customFormat="1" ht="14.25">
      <c r="A460" s="61">
        <v>411113078600</v>
      </c>
      <c r="B460" s="62" t="s">
        <v>1093</v>
      </c>
      <c r="C460" s="62" t="s">
        <v>1737</v>
      </c>
      <c r="D460" s="62" t="s">
        <v>1738</v>
      </c>
      <c r="E460" s="62" t="s">
        <v>320</v>
      </c>
      <c r="F460" s="60" t="s">
        <v>18</v>
      </c>
      <c r="G460" s="69">
        <v>8</v>
      </c>
      <c r="H460" s="68" t="s">
        <v>29</v>
      </c>
      <c r="I460" s="68" t="s">
        <v>29</v>
      </c>
      <c r="J460" s="64"/>
      <c r="K460" s="64"/>
      <c r="L460" s="162"/>
      <c r="M460" s="167">
        <f t="shared" si="14"/>
        <v>0</v>
      </c>
      <c r="N460" s="315"/>
      <c r="O460" s="316"/>
      <c r="P460" s="161"/>
      <c r="Q460" s="196">
        <f t="shared" si="15"/>
        <v>0</v>
      </c>
    </row>
    <row r="461" spans="1:17" s="21" customFormat="1" ht="14.25">
      <c r="A461" s="61">
        <v>411224010300</v>
      </c>
      <c r="B461" s="62" t="s">
        <v>593</v>
      </c>
      <c r="C461" s="62" t="s">
        <v>1739</v>
      </c>
      <c r="D461" s="62" t="s">
        <v>1740</v>
      </c>
      <c r="E461" s="62" t="s">
        <v>320</v>
      </c>
      <c r="F461" s="60" t="s">
        <v>18</v>
      </c>
      <c r="G461" s="69">
        <v>44</v>
      </c>
      <c r="H461" s="68" t="s">
        <v>29</v>
      </c>
      <c r="I461" s="68" t="s">
        <v>29</v>
      </c>
      <c r="J461" s="64"/>
      <c r="K461" s="64"/>
      <c r="L461" s="162"/>
      <c r="M461" s="167">
        <f t="shared" si="14"/>
        <v>0</v>
      </c>
      <c r="N461" s="315"/>
      <c r="O461" s="316"/>
      <c r="P461" s="161"/>
      <c r="Q461" s="196">
        <f t="shared" si="15"/>
        <v>0</v>
      </c>
    </row>
    <row r="462" spans="1:17" s="21" customFormat="1" ht="14.25">
      <c r="A462" s="61">
        <v>411113079700</v>
      </c>
      <c r="B462" s="62" t="s">
        <v>1093</v>
      </c>
      <c r="C462" s="62" t="s">
        <v>1741</v>
      </c>
      <c r="D462" s="62" t="s">
        <v>1742</v>
      </c>
      <c r="E462" s="62" t="s">
        <v>320</v>
      </c>
      <c r="F462" s="60" t="s">
        <v>18</v>
      </c>
      <c r="G462" s="69">
        <v>10</v>
      </c>
      <c r="H462" s="68" t="s">
        <v>29</v>
      </c>
      <c r="I462" s="68" t="s">
        <v>29</v>
      </c>
      <c r="J462" s="64"/>
      <c r="K462" s="64"/>
      <c r="L462" s="162"/>
      <c r="M462" s="167">
        <f t="shared" si="14"/>
        <v>0</v>
      </c>
      <c r="N462" s="315"/>
      <c r="O462" s="316"/>
      <c r="P462" s="161"/>
      <c r="Q462" s="196">
        <f t="shared" si="15"/>
        <v>0</v>
      </c>
    </row>
    <row r="463" spans="1:17" s="21" customFormat="1" ht="14.25">
      <c r="A463" s="61">
        <v>411113062700</v>
      </c>
      <c r="B463" s="62" t="s">
        <v>1743</v>
      </c>
      <c r="C463" s="62" t="s">
        <v>1744</v>
      </c>
      <c r="D463" s="62" t="s">
        <v>1745</v>
      </c>
      <c r="E463" s="62" t="s">
        <v>320</v>
      </c>
      <c r="F463" s="60" t="s">
        <v>18</v>
      </c>
      <c r="G463" s="69">
        <v>2</v>
      </c>
      <c r="H463" s="68" t="s">
        <v>29</v>
      </c>
      <c r="I463" s="68" t="s">
        <v>29</v>
      </c>
      <c r="J463" s="64"/>
      <c r="K463" s="64"/>
      <c r="L463" s="162"/>
      <c r="M463" s="167">
        <f t="shared" si="14"/>
        <v>0</v>
      </c>
      <c r="N463" s="315"/>
      <c r="O463" s="316"/>
      <c r="P463" s="161"/>
      <c r="Q463" s="196">
        <f t="shared" si="15"/>
        <v>0</v>
      </c>
    </row>
    <row r="464" spans="1:17" s="21" customFormat="1" ht="14.25">
      <c r="A464" s="61">
        <v>411113060000</v>
      </c>
      <c r="B464" s="62" t="s">
        <v>1746</v>
      </c>
      <c r="C464" s="62" t="s">
        <v>1747</v>
      </c>
      <c r="D464" s="62" t="s">
        <v>1748</v>
      </c>
      <c r="E464" s="62" t="s">
        <v>320</v>
      </c>
      <c r="F464" s="60" t="s">
        <v>18</v>
      </c>
      <c r="G464" s="69">
        <v>2</v>
      </c>
      <c r="H464" s="68" t="s">
        <v>29</v>
      </c>
      <c r="I464" s="68" t="s">
        <v>29</v>
      </c>
      <c r="J464" s="64"/>
      <c r="K464" s="64"/>
      <c r="L464" s="162"/>
      <c r="M464" s="167">
        <f t="shared" si="14"/>
        <v>0</v>
      </c>
      <c r="N464" s="315"/>
      <c r="O464" s="316"/>
      <c r="P464" s="161"/>
      <c r="Q464" s="196">
        <f t="shared" si="15"/>
        <v>0</v>
      </c>
    </row>
    <row r="465" spans="1:17" s="21" customFormat="1" ht="14.25">
      <c r="A465" s="61">
        <v>411224009900</v>
      </c>
      <c r="B465" s="62" t="s">
        <v>918</v>
      </c>
      <c r="C465" s="62" t="s">
        <v>1749</v>
      </c>
      <c r="D465" s="62" t="s">
        <v>1750</v>
      </c>
      <c r="E465" s="62" t="s">
        <v>320</v>
      </c>
      <c r="F465" s="60" t="s">
        <v>18</v>
      </c>
      <c r="G465" s="69">
        <v>12</v>
      </c>
      <c r="H465" s="68" t="s">
        <v>29</v>
      </c>
      <c r="I465" s="68" t="s">
        <v>29</v>
      </c>
      <c r="J465" s="64"/>
      <c r="K465" s="64"/>
      <c r="L465" s="162"/>
      <c r="M465" s="167">
        <f t="shared" si="14"/>
        <v>0</v>
      </c>
      <c r="N465" s="315"/>
      <c r="O465" s="316"/>
      <c r="P465" s="161"/>
      <c r="Q465" s="196">
        <f t="shared" si="15"/>
        <v>0</v>
      </c>
    </row>
    <row r="466" spans="1:17" s="21" customFormat="1" ht="14.25">
      <c r="A466" s="61">
        <v>411113068500</v>
      </c>
      <c r="B466" s="62" t="s">
        <v>1751</v>
      </c>
      <c r="C466" s="62" t="s">
        <v>1752</v>
      </c>
      <c r="D466" s="62" t="s">
        <v>1753</v>
      </c>
      <c r="E466" s="62" t="s">
        <v>320</v>
      </c>
      <c r="F466" s="60" t="s">
        <v>18</v>
      </c>
      <c r="G466" s="69">
        <v>4</v>
      </c>
      <c r="H466" s="68" t="s">
        <v>29</v>
      </c>
      <c r="I466" s="68" t="s">
        <v>29</v>
      </c>
      <c r="J466" s="64"/>
      <c r="K466" s="64"/>
      <c r="L466" s="162"/>
      <c r="M466" s="167">
        <f t="shared" si="14"/>
        <v>0</v>
      </c>
      <c r="N466" s="315"/>
      <c r="O466" s="316"/>
      <c r="P466" s="161"/>
      <c r="Q466" s="196">
        <f t="shared" si="15"/>
        <v>0</v>
      </c>
    </row>
    <row r="467" spans="1:17" s="21" customFormat="1" ht="14.25">
      <c r="A467" s="61">
        <v>411224062300</v>
      </c>
      <c r="B467" s="62" t="s">
        <v>1308</v>
      </c>
      <c r="C467" s="62" t="s">
        <v>1754</v>
      </c>
      <c r="D467" s="62" t="s">
        <v>1755</v>
      </c>
      <c r="E467" s="62" t="s">
        <v>320</v>
      </c>
      <c r="F467" s="60" t="s">
        <v>18</v>
      </c>
      <c r="G467" s="69">
        <v>2</v>
      </c>
      <c r="H467" s="68" t="s">
        <v>29</v>
      </c>
      <c r="I467" s="68" t="s">
        <v>29</v>
      </c>
      <c r="J467" s="64"/>
      <c r="K467" s="64"/>
      <c r="L467" s="162"/>
      <c r="M467" s="167">
        <f t="shared" si="14"/>
        <v>0</v>
      </c>
      <c r="N467" s="315"/>
      <c r="O467" s="316"/>
      <c r="P467" s="161"/>
      <c r="Q467" s="196">
        <f t="shared" si="15"/>
        <v>0</v>
      </c>
    </row>
    <row r="468" spans="1:17" s="21" customFormat="1" ht="14.25">
      <c r="A468" s="61">
        <v>411557042700</v>
      </c>
      <c r="B468" s="62" t="s">
        <v>886</v>
      </c>
      <c r="C468" s="62" t="s">
        <v>1756</v>
      </c>
      <c r="D468" s="62" t="s">
        <v>1757</v>
      </c>
      <c r="E468" s="62" t="s">
        <v>320</v>
      </c>
      <c r="F468" s="60" t="s">
        <v>18</v>
      </c>
      <c r="G468" s="69">
        <v>2</v>
      </c>
      <c r="H468" s="68" t="s">
        <v>29</v>
      </c>
      <c r="I468" s="68" t="s">
        <v>29</v>
      </c>
      <c r="J468" s="64"/>
      <c r="K468" s="64"/>
      <c r="L468" s="162"/>
      <c r="M468" s="167">
        <f t="shared" si="14"/>
        <v>0</v>
      </c>
      <c r="N468" s="315"/>
      <c r="O468" s="316"/>
      <c r="P468" s="161"/>
      <c r="Q468" s="196">
        <f t="shared" si="15"/>
        <v>0</v>
      </c>
    </row>
    <row r="469" spans="1:17" s="21" customFormat="1" ht="14.25">
      <c r="A469" s="61">
        <v>411224010100</v>
      </c>
      <c r="B469" s="62" t="s">
        <v>1758</v>
      </c>
      <c r="C469" s="62" t="s">
        <v>1759</v>
      </c>
      <c r="D469" s="62" t="s">
        <v>1760</v>
      </c>
      <c r="E469" s="62" t="s">
        <v>320</v>
      </c>
      <c r="F469" s="60" t="s">
        <v>18</v>
      </c>
      <c r="G469" s="69">
        <v>14</v>
      </c>
      <c r="H469" s="68" t="s">
        <v>29</v>
      </c>
      <c r="I469" s="68" t="s">
        <v>29</v>
      </c>
      <c r="J469" s="64"/>
      <c r="K469" s="64"/>
      <c r="L469" s="162"/>
      <c r="M469" s="167">
        <f t="shared" si="14"/>
        <v>0</v>
      </c>
      <c r="N469" s="315"/>
      <c r="O469" s="316"/>
      <c r="P469" s="161"/>
      <c r="Q469" s="196">
        <f t="shared" si="15"/>
        <v>0</v>
      </c>
    </row>
    <row r="470" spans="1:17" s="21" customFormat="1" ht="14.25">
      <c r="A470" s="61">
        <v>411224006100</v>
      </c>
      <c r="B470" s="62" t="s">
        <v>1761</v>
      </c>
      <c r="C470" s="62" t="s">
        <v>1762</v>
      </c>
      <c r="D470" s="62" t="s">
        <v>1763</v>
      </c>
      <c r="E470" s="62" t="s">
        <v>320</v>
      </c>
      <c r="F470" s="60" t="s">
        <v>18</v>
      </c>
      <c r="G470" s="69">
        <v>2</v>
      </c>
      <c r="H470" s="68" t="s">
        <v>29</v>
      </c>
      <c r="I470" s="68" t="s">
        <v>29</v>
      </c>
      <c r="J470" s="64"/>
      <c r="K470" s="64"/>
      <c r="L470" s="162"/>
      <c r="M470" s="167">
        <f t="shared" si="14"/>
        <v>0</v>
      </c>
      <c r="N470" s="315"/>
      <c r="O470" s="316"/>
      <c r="P470" s="161"/>
      <c r="Q470" s="196">
        <f t="shared" si="15"/>
        <v>0</v>
      </c>
    </row>
    <row r="471" spans="1:17" s="21" customFormat="1" ht="14.25">
      <c r="A471" s="61">
        <v>411113063800</v>
      </c>
      <c r="B471" s="62" t="s">
        <v>1764</v>
      </c>
      <c r="C471" s="62" t="s">
        <v>1765</v>
      </c>
      <c r="D471" s="62" t="s">
        <v>1766</v>
      </c>
      <c r="E471" s="62" t="s">
        <v>320</v>
      </c>
      <c r="F471" s="60" t="s">
        <v>18</v>
      </c>
      <c r="G471" s="69">
        <v>4</v>
      </c>
      <c r="H471" s="68" t="s">
        <v>29</v>
      </c>
      <c r="I471" s="68" t="s">
        <v>29</v>
      </c>
      <c r="J471" s="64"/>
      <c r="K471" s="64"/>
      <c r="L471" s="162"/>
      <c r="M471" s="167">
        <f t="shared" si="14"/>
        <v>0</v>
      </c>
      <c r="N471" s="315"/>
      <c r="O471" s="316"/>
      <c r="P471" s="161"/>
      <c r="Q471" s="196">
        <f t="shared" si="15"/>
        <v>0</v>
      </c>
    </row>
    <row r="472" spans="1:17" s="21" customFormat="1" ht="14.25">
      <c r="A472" s="61">
        <v>411557035800</v>
      </c>
      <c r="B472" s="62" t="s">
        <v>1767</v>
      </c>
      <c r="C472" s="62" t="s">
        <v>1768</v>
      </c>
      <c r="D472" s="62" t="s">
        <v>1769</v>
      </c>
      <c r="E472" s="62" t="s">
        <v>320</v>
      </c>
      <c r="F472" s="60" t="s">
        <v>18</v>
      </c>
      <c r="G472" s="69">
        <v>8</v>
      </c>
      <c r="H472" s="68" t="s">
        <v>29</v>
      </c>
      <c r="I472" s="68" t="s">
        <v>29</v>
      </c>
      <c r="J472" s="64"/>
      <c r="K472" s="64"/>
      <c r="L472" s="162"/>
      <c r="M472" s="167">
        <f t="shared" si="14"/>
        <v>0</v>
      </c>
      <c r="N472" s="315"/>
      <c r="O472" s="316"/>
      <c r="P472" s="161"/>
      <c r="Q472" s="196">
        <f t="shared" si="15"/>
        <v>0</v>
      </c>
    </row>
    <row r="473" spans="1:17" s="21" customFormat="1" ht="14.25">
      <c r="A473" s="61">
        <v>411557019200</v>
      </c>
      <c r="B473" s="62" t="s">
        <v>883</v>
      </c>
      <c r="C473" s="62" t="s">
        <v>1770</v>
      </c>
      <c r="D473" s="62" t="s">
        <v>1771</v>
      </c>
      <c r="E473" s="62" t="s">
        <v>320</v>
      </c>
      <c r="F473" s="60" t="s">
        <v>18</v>
      </c>
      <c r="G473" s="69">
        <v>2</v>
      </c>
      <c r="H473" s="68" t="s">
        <v>29</v>
      </c>
      <c r="I473" s="68" t="s">
        <v>29</v>
      </c>
      <c r="J473" s="64"/>
      <c r="K473" s="64"/>
      <c r="L473" s="162"/>
      <c r="M473" s="167">
        <f t="shared" si="14"/>
        <v>0</v>
      </c>
      <c r="N473" s="315"/>
      <c r="O473" s="316"/>
      <c r="P473" s="161"/>
      <c r="Q473" s="196">
        <f t="shared" si="15"/>
        <v>0</v>
      </c>
    </row>
    <row r="474" spans="1:17" s="21" customFormat="1" ht="14.25">
      <c r="A474" s="61">
        <v>411113079900</v>
      </c>
      <c r="B474" s="62" t="s">
        <v>1240</v>
      </c>
      <c r="C474" s="62" t="s">
        <v>1772</v>
      </c>
      <c r="D474" s="62" t="s">
        <v>1773</v>
      </c>
      <c r="E474" s="62" t="s">
        <v>320</v>
      </c>
      <c r="F474" s="60" t="s">
        <v>18</v>
      </c>
      <c r="G474" s="69">
        <v>6</v>
      </c>
      <c r="H474" s="68" t="s">
        <v>29</v>
      </c>
      <c r="I474" s="68" t="s">
        <v>29</v>
      </c>
      <c r="J474" s="64"/>
      <c r="K474" s="64"/>
      <c r="L474" s="162"/>
      <c r="M474" s="167">
        <f t="shared" si="14"/>
        <v>0</v>
      </c>
      <c r="N474" s="315"/>
      <c r="O474" s="316"/>
      <c r="P474" s="161"/>
      <c r="Q474" s="196">
        <f t="shared" si="15"/>
        <v>0</v>
      </c>
    </row>
    <row r="475" spans="1:17" s="21" customFormat="1" ht="14.25">
      <c r="A475" s="61">
        <v>411224062500</v>
      </c>
      <c r="B475" s="62" t="s">
        <v>1251</v>
      </c>
      <c r="C475" s="62" t="s">
        <v>1774</v>
      </c>
      <c r="D475" s="62" t="s">
        <v>1775</v>
      </c>
      <c r="E475" s="62" t="s">
        <v>320</v>
      </c>
      <c r="F475" s="60" t="s">
        <v>18</v>
      </c>
      <c r="G475" s="69">
        <v>2</v>
      </c>
      <c r="H475" s="68" t="s">
        <v>29</v>
      </c>
      <c r="I475" s="68" t="s">
        <v>29</v>
      </c>
      <c r="J475" s="64"/>
      <c r="K475" s="64"/>
      <c r="L475" s="162"/>
      <c r="M475" s="167">
        <f t="shared" si="14"/>
        <v>0</v>
      </c>
      <c r="N475" s="315"/>
      <c r="O475" s="316"/>
      <c r="P475" s="161"/>
      <c r="Q475" s="196">
        <f t="shared" si="15"/>
        <v>0</v>
      </c>
    </row>
    <row r="476" spans="1:17" s="21" customFormat="1" ht="14.25">
      <c r="A476" s="61">
        <v>411224008300</v>
      </c>
      <c r="B476" s="62" t="s">
        <v>1776</v>
      </c>
      <c r="C476" s="62"/>
      <c r="D476" s="62" t="s">
        <v>1777</v>
      </c>
      <c r="E476" s="62" t="s">
        <v>320</v>
      </c>
      <c r="F476" s="60" t="s">
        <v>18</v>
      </c>
      <c r="G476" s="69">
        <v>8</v>
      </c>
      <c r="H476" s="68" t="s">
        <v>29</v>
      </c>
      <c r="I476" s="68" t="s">
        <v>29</v>
      </c>
      <c r="J476" s="64"/>
      <c r="K476" s="64"/>
      <c r="L476" s="162"/>
      <c r="M476" s="167">
        <f t="shared" si="14"/>
        <v>0</v>
      </c>
      <c r="N476" s="315"/>
      <c r="O476" s="316"/>
      <c r="P476" s="161"/>
      <c r="Q476" s="196">
        <f t="shared" si="15"/>
        <v>0</v>
      </c>
    </row>
    <row r="477" spans="1:17" s="21" customFormat="1" ht="14.25">
      <c r="A477" s="61">
        <v>411113063900</v>
      </c>
      <c r="B477" s="62" t="s">
        <v>1216</v>
      </c>
      <c r="C477" s="62" t="s">
        <v>1778</v>
      </c>
      <c r="D477" s="62" t="s">
        <v>1779</v>
      </c>
      <c r="E477" s="62" t="s">
        <v>320</v>
      </c>
      <c r="F477" s="60" t="s">
        <v>18</v>
      </c>
      <c r="G477" s="69">
        <v>2</v>
      </c>
      <c r="H477" s="68" t="s">
        <v>29</v>
      </c>
      <c r="I477" s="68" t="s">
        <v>29</v>
      </c>
      <c r="J477" s="64"/>
      <c r="K477" s="64"/>
      <c r="L477" s="162"/>
      <c r="M477" s="167">
        <f t="shared" si="14"/>
        <v>0</v>
      </c>
      <c r="N477" s="315"/>
      <c r="O477" s="316"/>
      <c r="P477" s="161"/>
      <c r="Q477" s="196">
        <f t="shared" si="15"/>
        <v>0</v>
      </c>
    </row>
    <row r="478" spans="1:17" s="21" customFormat="1" ht="14.25">
      <c r="A478" s="61">
        <v>411113062500</v>
      </c>
      <c r="B478" s="62" t="s">
        <v>1780</v>
      </c>
      <c r="C478" s="62" t="s">
        <v>1781</v>
      </c>
      <c r="D478" s="62" t="s">
        <v>1782</v>
      </c>
      <c r="E478" s="62" t="s">
        <v>320</v>
      </c>
      <c r="F478" s="60" t="s">
        <v>18</v>
      </c>
      <c r="G478" s="69">
        <v>4</v>
      </c>
      <c r="H478" s="68" t="s">
        <v>29</v>
      </c>
      <c r="I478" s="68" t="s">
        <v>29</v>
      </c>
      <c r="J478" s="64"/>
      <c r="K478" s="64"/>
      <c r="L478" s="162"/>
      <c r="M478" s="167">
        <f t="shared" si="14"/>
        <v>0</v>
      </c>
      <c r="N478" s="315"/>
      <c r="O478" s="316"/>
      <c r="P478" s="161"/>
      <c r="Q478" s="196">
        <f t="shared" si="15"/>
        <v>0</v>
      </c>
    </row>
    <row r="479" spans="1:17" s="21" customFormat="1" ht="14.25">
      <c r="A479" s="61">
        <v>411113078800</v>
      </c>
      <c r="B479" s="62" t="s">
        <v>1240</v>
      </c>
      <c r="C479" s="62" t="s">
        <v>1783</v>
      </c>
      <c r="D479" s="62" t="s">
        <v>1784</v>
      </c>
      <c r="E479" s="62" t="s">
        <v>320</v>
      </c>
      <c r="F479" s="60" t="s">
        <v>18</v>
      </c>
      <c r="G479" s="69">
        <v>2</v>
      </c>
      <c r="H479" s="68" t="s">
        <v>29</v>
      </c>
      <c r="I479" s="68" t="s">
        <v>29</v>
      </c>
      <c r="J479" s="64"/>
      <c r="K479" s="64"/>
      <c r="L479" s="162"/>
      <c r="M479" s="167">
        <f t="shared" si="14"/>
        <v>0</v>
      </c>
      <c r="N479" s="315"/>
      <c r="O479" s="316"/>
      <c r="P479" s="161"/>
      <c r="Q479" s="196">
        <f t="shared" si="15"/>
        <v>0</v>
      </c>
    </row>
    <row r="480" spans="1:17">
      <c r="A480" s="61">
        <v>411116138900</v>
      </c>
      <c r="B480" s="62" t="s">
        <v>1483</v>
      </c>
      <c r="C480" s="62" t="s">
        <v>1484</v>
      </c>
      <c r="D480" s="62" t="s">
        <v>1485</v>
      </c>
      <c r="E480" s="62" t="s">
        <v>215</v>
      </c>
      <c r="F480" s="60" t="s">
        <v>18</v>
      </c>
      <c r="G480" s="69">
        <v>2</v>
      </c>
      <c r="H480" s="67" t="s">
        <v>29</v>
      </c>
      <c r="I480" s="67" t="s">
        <v>29</v>
      </c>
      <c r="J480" s="60"/>
      <c r="K480" s="60"/>
      <c r="L480" s="145"/>
      <c r="M480" s="167">
        <f t="shared" si="14"/>
        <v>0</v>
      </c>
      <c r="N480" s="313"/>
      <c r="O480" s="314"/>
      <c r="P480" s="160"/>
      <c r="Q480" s="196">
        <f t="shared" si="15"/>
        <v>0</v>
      </c>
    </row>
    <row r="481" spans="1:17">
      <c r="A481" s="61">
        <v>412243053300</v>
      </c>
      <c r="B481" s="62" t="s">
        <v>1486</v>
      </c>
      <c r="C481" s="62" t="s">
        <v>1487</v>
      </c>
      <c r="D481" s="62" t="s">
        <v>1488</v>
      </c>
      <c r="E481" s="62" t="s">
        <v>215</v>
      </c>
      <c r="F481" s="60" t="s">
        <v>18</v>
      </c>
      <c r="G481" s="69">
        <v>2</v>
      </c>
      <c r="H481" s="67" t="s">
        <v>29</v>
      </c>
      <c r="I481" s="67" t="s">
        <v>29</v>
      </c>
      <c r="J481" s="60"/>
      <c r="K481" s="60"/>
      <c r="L481" s="145"/>
      <c r="M481" s="167">
        <f t="shared" si="14"/>
        <v>0</v>
      </c>
      <c r="N481" s="313"/>
      <c r="O481" s="314"/>
      <c r="P481" s="160"/>
      <c r="Q481" s="196">
        <f t="shared" si="15"/>
        <v>0</v>
      </c>
    </row>
    <row r="482" spans="1:17">
      <c r="A482" s="61">
        <v>413695223400</v>
      </c>
      <c r="B482" s="62" t="s">
        <v>1489</v>
      </c>
      <c r="C482" s="62" t="s">
        <v>1490</v>
      </c>
      <c r="D482" s="62" t="s">
        <v>1491</v>
      </c>
      <c r="E482" s="62" t="s">
        <v>1492</v>
      </c>
      <c r="F482" s="60" t="s">
        <v>18</v>
      </c>
      <c r="G482" s="69">
        <v>2</v>
      </c>
      <c r="H482" s="67">
        <v>20</v>
      </c>
      <c r="I482" s="67">
        <v>40</v>
      </c>
      <c r="J482" s="60" t="s">
        <v>85</v>
      </c>
      <c r="K482" s="60" t="s">
        <v>19</v>
      </c>
      <c r="L482" s="163"/>
      <c r="M482" s="167">
        <f t="shared" si="14"/>
        <v>0</v>
      </c>
      <c r="N482" s="313"/>
      <c r="O482" s="314"/>
      <c r="P482" s="160"/>
      <c r="Q482" s="196">
        <f t="shared" si="15"/>
        <v>0</v>
      </c>
    </row>
    <row r="483" spans="1:17">
      <c r="A483" s="61">
        <v>413695229200</v>
      </c>
      <c r="B483" s="62" t="s">
        <v>1489</v>
      </c>
      <c r="C483" s="62" t="s">
        <v>1490</v>
      </c>
      <c r="D483" s="62" t="s">
        <v>1493</v>
      </c>
      <c r="E483" s="62" t="s">
        <v>1492</v>
      </c>
      <c r="F483" s="60" t="s">
        <v>18</v>
      </c>
      <c r="G483" s="69">
        <v>2</v>
      </c>
      <c r="H483" s="67">
        <v>20</v>
      </c>
      <c r="I483" s="67">
        <v>40</v>
      </c>
      <c r="J483" s="60" t="s">
        <v>85</v>
      </c>
      <c r="K483" s="60" t="s">
        <v>19</v>
      </c>
      <c r="L483" s="163"/>
      <c r="M483" s="167">
        <f t="shared" si="14"/>
        <v>0</v>
      </c>
      <c r="N483" s="313"/>
      <c r="O483" s="314"/>
      <c r="P483" s="160"/>
      <c r="Q483" s="196">
        <f t="shared" si="15"/>
        <v>0</v>
      </c>
    </row>
    <row r="484" spans="1:17">
      <c r="A484" s="61">
        <v>411557018000</v>
      </c>
      <c r="B484" s="62" t="s">
        <v>1494</v>
      </c>
      <c r="C484" s="62" t="s">
        <v>1495</v>
      </c>
      <c r="D484" s="62" t="s">
        <v>1496</v>
      </c>
      <c r="E484" s="62" t="s">
        <v>1054</v>
      </c>
      <c r="F484" s="60" t="s">
        <v>18</v>
      </c>
      <c r="G484" s="69">
        <v>2</v>
      </c>
      <c r="H484" s="67" t="s">
        <v>29</v>
      </c>
      <c r="I484" s="67" t="s">
        <v>29</v>
      </c>
      <c r="J484" s="60"/>
      <c r="K484" s="60"/>
      <c r="L484" s="163"/>
      <c r="M484" s="167">
        <f t="shared" si="14"/>
        <v>0</v>
      </c>
      <c r="N484" s="313"/>
      <c r="O484" s="314"/>
      <c r="P484" s="160"/>
      <c r="Q484" s="196">
        <f t="shared" si="15"/>
        <v>0</v>
      </c>
    </row>
    <row r="485" spans="1:17">
      <c r="A485" s="61">
        <v>411557019100</v>
      </c>
      <c r="B485" s="62" t="s">
        <v>1497</v>
      </c>
      <c r="C485" s="62" t="s">
        <v>1498</v>
      </c>
      <c r="D485" s="62" t="s">
        <v>1499</v>
      </c>
      <c r="E485" s="62" t="s">
        <v>1054</v>
      </c>
      <c r="F485" s="60" t="s">
        <v>18</v>
      </c>
      <c r="G485" s="69">
        <v>2</v>
      </c>
      <c r="H485" s="67" t="s">
        <v>29</v>
      </c>
      <c r="I485" s="67" t="s">
        <v>29</v>
      </c>
      <c r="J485" s="60"/>
      <c r="K485" s="60"/>
      <c r="L485" s="145"/>
      <c r="M485" s="167">
        <f t="shared" si="14"/>
        <v>0</v>
      </c>
      <c r="N485" s="313"/>
      <c r="O485" s="314"/>
      <c r="P485" s="160"/>
      <c r="Q485" s="196">
        <f t="shared" si="15"/>
        <v>0</v>
      </c>
    </row>
    <row r="486" spans="1:17">
      <c r="A486" s="61">
        <v>411224315500</v>
      </c>
      <c r="B486" s="62" t="s">
        <v>1500</v>
      </c>
      <c r="C486" s="62" t="s">
        <v>1501</v>
      </c>
      <c r="D486" s="62" t="s">
        <v>1502</v>
      </c>
      <c r="E486" s="62" t="s">
        <v>162</v>
      </c>
      <c r="F486" s="60" t="s">
        <v>18</v>
      </c>
      <c r="G486" s="69">
        <v>2</v>
      </c>
      <c r="H486" s="67" t="s">
        <v>29</v>
      </c>
      <c r="I486" s="67" t="s">
        <v>29</v>
      </c>
      <c r="J486" s="60"/>
      <c r="K486" s="60"/>
      <c r="L486" s="77"/>
      <c r="M486" s="167">
        <f t="shared" si="14"/>
        <v>0</v>
      </c>
      <c r="N486" s="313"/>
      <c r="O486" s="314"/>
      <c r="P486" s="160"/>
      <c r="Q486" s="196">
        <f t="shared" si="15"/>
        <v>0</v>
      </c>
    </row>
    <row r="487" spans="1:17" s="144" customFormat="1">
      <c r="A487" s="61">
        <v>413900003700</v>
      </c>
      <c r="B487" s="62" t="s">
        <v>1503</v>
      </c>
      <c r="C487" s="62" t="s">
        <v>1504</v>
      </c>
      <c r="D487" s="62" t="s">
        <v>1505</v>
      </c>
      <c r="E487" s="62" t="s">
        <v>1506</v>
      </c>
      <c r="F487" s="60" t="s">
        <v>18</v>
      </c>
      <c r="G487" s="69">
        <v>2</v>
      </c>
      <c r="H487" s="67" t="s">
        <v>29</v>
      </c>
      <c r="I487" s="67" t="s">
        <v>29</v>
      </c>
      <c r="J487" s="60"/>
      <c r="K487" s="60"/>
      <c r="L487" s="145"/>
      <c r="M487" s="167">
        <f t="shared" si="14"/>
        <v>0</v>
      </c>
      <c r="N487" s="313"/>
      <c r="O487" s="314"/>
      <c r="P487" s="160"/>
      <c r="Q487" s="196">
        <f t="shared" si="15"/>
        <v>0</v>
      </c>
    </row>
    <row r="488" spans="1:17" s="144" customFormat="1" ht="13.5" thickBot="1">
      <c r="A488" s="139">
        <v>411224375600</v>
      </c>
      <c r="B488" s="140" t="s">
        <v>1507</v>
      </c>
      <c r="C488" s="140" t="s">
        <v>1508</v>
      </c>
      <c r="D488" s="140" t="s">
        <v>1509</v>
      </c>
      <c r="E488" s="140" t="s">
        <v>1510</v>
      </c>
      <c r="F488" s="141" t="s">
        <v>18</v>
      </c>
      <c r="G488" s="142">
        <v>2</v>
      </c>
      <c r="H488" s="143" t="s">
        <v>29</v>
      </c>
      <c r="I488" s="143" t="s">
        <v>29</v>
      </c>
      <c r="J488" s="141"/>
      <c r="K488" s="141"/>
      <c r="L488" s="158"/>
      <c r="M488" s="168">
        <f t="shared" si="14"/>
        <v>0</v>
      </c>
      <c r="N488" s="324"/>
      <c r="O488" s="325"/>
      <c r="P488" s="170"/>
      <c r="Q488" s="198">
        <f t="shared" si="15"/>
        <v>0</v>
      </c>
    </row>
    <row r="489" spans="1:17" ht="15" customHeight="1" thickBot="1">
      <c r="I489" s="74"/>
      <c r="J489" s="73"/>
      <c r="K489" s="388" t="s">
        <v>1837</v>
      </c>
      <c r="L489" s="389"/>
      <c r="M489" s="78">
        <f>SUM(M7:M488)</f>
        <v>0</v>
      </c>
      <c r="O489" s="388" t="s">
        <v>2068</v>
      </c>
      <c r="P489" s="389"/>
      <c r="Q489" s="78">
        <f>SUM(Q7:Q488)</f>
        <v>0</v>
      </c>
    </row>
  </sheetData>
  <sheetProtection algorithmName="SHA-512" hashValue="rcg1KK3IEjtNhJZ7XijB3ezJSVaYvZ1j2rm+w50FEap43y68A/aKxBmSEQkDzmmjofKNuoFkaehiVY6ts5GjZA==" saltValue="n7MR/3f9D8KL1mWwmMOICg==" spinCount="100000" sheet="1" objects="1" scenarios="1"/>
  <mergeCells count="3">
    <mergeCell ref="K489:L489"/>
    <mergeCell ref="O489:P489"/>
    <mergeCell ref="A1:Q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6"/>
  <sheetViews>
    <sheetView zoomScale="60" zoomScaleNormal="60" workbookViewId="0">
      <selection sqref="A1:K1"/>
    </sheetView>
  </sheetViews>
  <sheetFormatPr defaultRowHeight="15"/>
  <cols>
    <col min="1" max="1" width="16.28515625" bestFit="1" customWidth="1"/>
    <col min="2" max="2" width="31" bestFit="1" customWidth="1"/>
    <col min="3" max="3" width="89.42578125" style="32" bestFit="1" customWidth="1"/>
    <col min="4" max="4" width="26.7109375" bestFit="1" customWidth="1"/>
    <col min="5" max="5" width="11.28515625" style="103" customWidth="1"/>
    <col min="6" max="6" width="17.42578125" style="105" customWidth="1"/>
    <col min="7" max="7" width="16.42578125" style="33" customWidth="1"/>
    <col min="8" max="8" width="21" style="33" customWidth="1"/>
    <col min="9" max="9" width="21.7109375" customWidth="1"/>
    <col min="10" max="10" width="18.85546875" customWidth="1"/>
    <col min="11" max="11" width="19.28515625" customWidth="1"/>
  </cols>
  <sheetData>
    <row r="1" spans="1:11" ht="69.599999999999994" customHeight="1" thickBot="1">
      <c r="A1" s="401" t="s">
        <v>1851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</row>
    <row r="2" spans="1:11" ht="75.75" thickBot="1">
      <c r="A2" s="164" t="s">
        <v>1</v>
      </c>
      <c r="B2" s="50" t="s">
        <v>2</v>
      </c>
      <c r="C2" s="50" t="s">
        <v>1830</v>
      </c>
      <c r="D2" s="50" t="s">
        <v>444</v>
      </c>
      <c r="E2" s="50" t="s">
        <v>5</v>
      </c>
      <c r="F2" s="66" t="s">
        <v>1838</v>
      </c>
      <c r="G2" s="51" t="s">
        <v>8</v>
      </c>
      <c r="H2" s="51" t="s">
        <v>11</v>
      </c>
      <c r="I2" s="12" t="s">
        <v>1832</v>
      </c>
      <c r="J2" s="12" t="s">
        <v>1833</v>
      </c>
      <c r="K2" s="13" t="s">
        <v>1834</v>
      </c>
    </row>
    <row r="3" spans="1:11">
      <c r="A3" s="53">
        <v>900001012000</v>
      </c>
      <c r="B3" s="93" t="s">
        <v>446</v>
      </c>
      <c r="C3" s="93" t="s">
        <v>447</v>
      </c>
      <c r="D3" s="93" t="s">
        <v>448</v>
      </c>
      <c r="E3" s="54" t="s">
        <v>18</v>
      </c>
      <c r="F3" s="106">
        <v>4</v>
      </c>
      <c r="G3" s="95"/>
      <c r="H3" s="55">
        <f>F3*G3</f>
        <v>0</v>
      </c>
      <c r="I3" s="114"/>
      <c r="J3" s="97">
        <f>F3*I3</f>
        <v>0</v>
      </c>
      <c r="K3" s="98">
        <f>H3+J3</f>
        <v>0</v>
      </c>
    </row>
    <row r="4" spans="1:11">
      <c r="A4" s="56">
        <v>413344054400</v>
      </c>
      <c r="B4" s="37" t="s">
        <v>450</v>
      </c>
      <c r="C4" s="37" t="s">
        <v>451</v>
      </c>
      <c r="D4" s="37" t="s">
        <v>452</v>
      </c>
      <c r="E4" s="18" t="s">
        <v>18</v>
      </c>
      <c r="F4" s="107">
        <v>4</v>
      </c>
      <c r="G4" s="96"/>
      <c r="H4" s="19">
        <f t="shared" ref="H4:H67" si="0">F4*G4</f>
        <v>0</v>
      </c>
      <c r="I4" s="115"/>
      <c r="J4" s="99">
        <f t="shared" ref="J4:J67" si="1">F4*I4</f>
        <v>0</v>
      </c>
      <c r="K4" s="100">
        <f t="shared" ref="K4:K67" si="2">H4+J4</f>
        <v>0</v>
      </c>
    </row>
    <row r="5" spans="1:11">
      <c r="A5" s="56">
        <v>411334016900</v>
      </c>
      <c r="B5" s="37" t="s">
        <v>453</v>
      </c>
      <c r="C5" s="37" t="s">
        <v>454</v>
      </c>
      <c r="D5" s="37" t="s">
        <v>455</v>
      </c>
      <c r="E5" s="18" t="s">
        <v>18</v>
      </c>
      <c r="F5" s="107">
        <v>14</v>
      </c>
      <c r="G5" s="96"/>
      <c r="H5" s="19">
        <f t="shared" si="0"/>
        <v>0</v>
      </c>
      <c r="I5" s="115"/>
      <c r="J5" s="99">
        <f t="shared" si="1"/>
        <v>0</v>
      </c>
      <c r="K5" s="100">
        <f t="shared" si="2"/>
        <v>0</v>
      </c>
    </row>
    <row r="6" spans="1:11">
      <c r="A6" s="56">
        <v>411334020900</v>
      </c>
      <c r="B6" s="37" t="s">
        <v>457</v>
      </c>
      <c r="C6" s="37" t="s">
        <v>458</v>
      </c>
      <c r="D6" s="37" t="s">
        <v>459</v>
      </c>
      <c r="E6" s="18" t="s">
        <v>18</v>
      </c>
      <c r="F6" s="107">
        <v>10</v>
      </c>
      <c r="G6" s="96"/>
      <c r="H6" s="19">
        <f t="shared" si="0"/>
        <v>0</v>
      </c>
      <c r="I6" s="115"/>
      <c r="J6" s="99">
        <f t="shared" si="1"/>
        <v>0</v>
      </c>
      <c r="K6" s="100">
        <f t="shared" si="2"/>
        <v>0</v>
      </c>
    </row>
    <row r="7" spans="1:11">
      <c r="A7" s="56">
        <v>411331177100</v>
      </c>
      <c r="B7" s="37" t="s">
        <v>463</v>
      </c>
      <c r="C7" s="37" t="s">
        <v>464</v>
      </c>
      <c r="D7" s="37" t="s">
        <v>465</v>
      </c>
      <c r="E7" s="18" t="s">
        <v>18</v>
      </c>
      <c r="F7" s="107">
        <v>62</v>
      </c>
      <c r="G7" s="96"/>
      <c r="H7" s="19">
        <f t="shared" si="0"/>
        <v>0</v>
      </c>
      <c r="I7" s="115"/>
      <c r="J7" s="99">
        <f t="shared" si="1"/>
        <v>0</v>
      </c>
      <c r="K7" s="100">
        <f t="shared" si="2"/>
        <v>0</v>
      </c>
    </row>
    <row r="8" spans="1:11">
      <c r="A8" s="56">
        <v>411331190600</v>
      </c>
      <c r="B8" s="37" t="s">
        <v>466</v>
      </c>
      <c r="C8" s="37" t="s">
        <v>467</v>
      </c>
      <c r="D8" s="37" t="s">
        <v>468</v>
      </c>
      <c r="E8" s="18" t="s">
        <v>18</v>
      </c>
      <c r="F8" s="107">
        <v>530</v>
      </c>
      <c r="G8" s="96"/>
      <c r="H8" s="19">
        <f t="shared" si="0"/>
        <v>0</v>
      </c>
      <c r="I8" s="115"/>
      <c r="J8" s="99">
        <f t="shared" si="1"/>
        <v>0</v>
      </c>
      <c r="K8" s="100">
        <f t="shared" si="2"/>
        <v>0</v>
      </c>
    </row>
    <row r="9" spans="1:11">
      <c r="A9" s="56">
        <v>411331191200</v>
      </c>
      <c r="B9" s="37" t="s">
        <v>469</v>
      </c>
      <c r="C9" s="37" t="s">
        <v>470</v>
      </c>
      <c r="D9" s="37" t="s">
        <v>471</v>
      </c>
      <c r="E9" s="18" t="s">
        <v>18</v>
      </c>
      <c r="F9" s="107">
        <v>152</v>
      </c>
      <c r="G9" s="96"/>
      <c r="H9" s="19">
        <f t="shared" si="0"/>
        <v>0</v>
      </c>
      <c r="I9" s="115"/>
      <c r="J9" s="99">
        <f t="shared" si="1"/>
        <v>0</v>
      </c>
      <c r="K9" s="100">
        <f t="shared" si="2"/>
        <v>0</v>
      </c>
    </row>
    <row r="10" spans="1:11">
      <c r="A10" s="56">
        <v>411331190800</v>
      </c>
      <c r="B10" s="37" t="s">
        <v>472</v>
      </c>
      <c r="C10" s="37" t="s">
        <v>473</v>
      </c>
      <c r="D10" s="37" t="s">
        <v>474</v>
      </c>
      <c r="E10" s="18" t="s">
        <v>18</v>
      </c>
      <c r="F10" s="107">
        <v>612</v>
      </c>
      <c r="G10" s="96"/>
      <c r="H10" s="19">
        <f t="shared" si="0"/>
        <v>0</v>
      </c>
      <c r="I10" s="115"/>
      <c r="J10" s="99">
        <f t="shared" si="1"/>
        <v>0</v>
      </c>
      <c r="K10" s="100">
        <f t="shared" si="2"/>
        <v>0</v>
      </c>
    </row>
    <row r="11" spans="1:11">
      <c r="A11" s="56">
        <v>411331191400</v>
      </c>
      <c r="B11" s="37" t="s">
        <v>481</v>
      </c>
      <c r="C11" s="37" t="s">
        <v>482</v>
      </c>
      <c r="D11" s="37" t="s">
        <v>483</v>
      </c>
      <c r="E11" s="18" t="s">
        <v>18</v>
      </c>
      <c r="F11" s="107">
        <v>156</v>
      </c>
      <c r="G11" s="96"/>
      <c r="H11" s="19">
        <f t="shared" si="0"/>
        <v>0</v>
      </c>
      <c r="I11" s="115"/>
      <c r="J11" s="99">
        <f t="shared" si="1"/>
        <v>0</v>
      </c>
      <c r="K11" s="100">
        <f t="shared" si="2"/>
        <v>0</v>
      </c>
    </row>
    <row r="12" spans="1:11">
      <c r="A12" s="56">
        <v>411331197000</v>
      </c>
      <c r="B12" s="37" t="s">
        <v>484</v>
      </c>
      <c r="C12" s="37" t="s">
        <v>485</v>
      </c>
      <c r="D12" s="37" t="s">
        <v>486</v>
      </c>
      <c r="E12" s="18" t="s">
        <v>18</v>
      </c>
      <c r="F12" s="107">
        <v>60</v>
      </c>
      <c r="G12" s="96"/>
      <c r="H12" s="19">
        <f t="shared" si="0"/>
        <v>0</v>
      </c>
      <c r="I12" s="115"/>
      <c r="J12" s="99">
        <f t="shared" si="1"/>
        <v>0</v>
      </c>
      <c r="K12" s="100">
        <f t="shared" si="2"/>
        <v>0</v>
      </c>
    </row>
    <row r="13" spans="1:11">
      <c r="A13" s="56">
        <v>411331190700</v>
      </c>
      <c r="B13" s="37" t="s">
        <v>490</v>
      </c>
      <c r="C13" s="37" t="s">
        <v>491</v>
      </c>
      <c r="D13" s="37" t="s">
        <v>492</v>
      </c>
      <c r="E13" s="18" t="s">
        <v>18</v>
      </c>
      <c r="F13" s="107">
        <v>212</v>
      </c>
      <c r="G13" s="96"/>
      <c r="H13" s="19">
        <f t="shared" si="0"/>
        <v>0</v>
      </c>
      <c r="I13" s="115"/>
      <c r="J13" s="99">
        <f t="shared" si="1"/>
        <v>0</v>
      </c>
      <c r="K13" s="100">
        <f t="shared" si="2"/>
        <v>0</v>
      </c>
    </row>
    <row r="14" spans="1:11">
      <c r="A14" s="56">
        <v>411331191600</v>
      </c>
      <c r="B14" s="37" t="s">
        <v>493</v>
      </c>
      <c r="C14" s="37" t="s">
        <v>494</v>
      </c>
      <c r="D14" s="37" t="s">
        <v>495</v>
      </c>
      <c r="E14" s="18" t="s">
        <v>18</v>
      </c>
      <c r="F14" s="107">
        <v>166</v>
      </c>
      <c r="G14" s="96"/>
      <c r="H14" s="19">
        <f t="shared" si="0"/>
        <v>0</v>
      </c>
      <c r="I14" s="115"/>
      <c r="J14" s="99">
        <f t="shared" si="1"/>
        <v>0</v>
      </c>
      <c r="K14" s="100">
        <f t="shared" si="2"/>
        <v>0</v>
      </c>
    </row>
    <row r="15" spans="1:11">
      <c r="A15" s="56">
        <v>411331191000</v>
      </c>
      <c r="B15" s="37" t="s">
        <v>487</v>
      </c>
      <c r="C15" s="37" t="s">
        <v>496</v>
      </c>
      <c r="D15" s="37" t="s">
        <v>497</v>
      </c>
      <c r="E15" s="18" t="s">
        <v>18</v>
      </c>
      <c r="F15" s="107">
        <v>362</v>
      </c>
      <c r="G15" s="96"/>
      <c r="H15" s="19">
        <f t="shared" si="0"/>
        <v>0</v>
      </c>
      <c r="I15" s="115"/>
      <c r="J15" s="99">
        <f t="shared" si="1"/>
        <v>0</v>
      </c>
      <c r="K15" s="100">
        <f t="shared" si="2"/>
        <v>0</v>
      </c>
    </row>
    <row r="16" spans="1:11">
      <c r="A16" s="56">
        <v>411331190500</v>
      </c>
      <c r="B16" s="37" t="s">
        <v>501</v>
      </c>
      <c r="C16" s="37" t="s">
        <v>502</v>
      </c>
      <c r="D16" s="37" t="s">
        <v>503</v>
      </c>
      <c r="E16" s="18" t="s">
        <v>18</v>
      </c>
      <c r="F16" s="107">
        <v>132</v>
      </c>
      <c r="G16" s="96"/>
      <c r="H16" s="19">
        <f t="shared" si="0"/>
        <v>0</v>
      </c>
      <c r="I16" s="115"/>
      <c r="J16" s="99">
        <f t="shared" si="1"/>
        <v>0</v>
      </c>
      <c r="K16" s="100">
        <f t="shared" si="2"/>
        <v>0</v>
      </c>
    </row>
    <row r="17" spans="1:11">
      <c r="A17" s="56">
        <v>411331191300</v>
      </c>
      <c r="B17" s="37" t="s">
        <v>506</v>
      </c>
      <c r="C17" s="37" t="s">
        <v>507</v>
      </c>
      <c r="D17" s="37" t="s">
        <v>508</v>
      </c>
      <c r="E17" s="18" t="s">
        <v>18</v>
      </c>
      <c r="F17" s="107">
        <v>146</v>
      </c>
      <c r="G17" s="96"/>
      <c r="H17" s="19">
        <f t="shared" si="0"/>
        <v>0</v>
      </c>
      <c r="I17" s="115"/>
      <c r="J17" s="99">
        <f t="shared" si="1"/>
        <v>0</v>
      </c>
      <c r="K17" s="100">
        <f t="shared" si="2"/>
        <v>0</v>
      </c>
    </row>
    <row r="18" spans="1:11">
      <c r="A18" s="56">
        <v>411331182300</v>
      </c>
      <c r="B18" s="37" t="s">
        <v>490</v>
      </c>
      <c r="C18" s="37" t="s">
        <v>509</v>
      </c>
      <c r="D18" s="37" t="s">
        <v>510</v>
      </c>
      <c r="E18" s="18" t="s">
        <v>18</v>
      </c>
      <c r="F18" s="107">
        <v>90</v>
      </c>
      <c r="G18" s="96"/>
      <c r="H18" s="19">
        <f t="shared" si="0"/>
        <v>0</v>
      </c>
      <c r="I18" s="115"/>
      <c r="J18" s="99">
        <f t="shared" si="1"/>
        <v>0</v>
      </c>
      <c r="K18" s="100">
        <f t="shared" si="2"/>
        <v>0</v>
      </c>
    </row>
    <row r="19" spans="1:11">
      <c r="A19" s="56">
        <v>411331181800</v>
      </c>
      <c r="B19" s="37" t="s">
        <v>487</v>
      </c>
      <c r="C19" s="37" t="s">
        <v>511</v>
      </c>
      <c r="D19" s="37" t="s">
        <v>512</v>
      </c>
      <c r="E19" s="18" t="s">
        <v>18</v>
      </c>
      <c r="F19" s="107">
        <v>402</v>
      </c>
      <c r="G19" s="96"/>
      <c r="H19" s="19">
        <f t="shared" si="0"/>
        <v>0</v>
      </c>
      <c r="I19" s="115"/>
      <c r="J19" s="99">
        <f t="shared" si="1"/>
        <v>0</v>
      </c>
      <c r="K19" s="100">
        <f t="shared" si="2"/>
        <v>0</v>
      </c>
    </row>
    <row r="20" spans="1:11">
      <c r="A20" s="56">
        <v>411331185000</v>
      </c>
      <c r="B20" s="37" t="s">
        <v>513</v>
      </c>
      <c r="C20" s="37" t="s">
        <v>514</v>
      </c>
      <c r="D20" s="37" t="s">
        <v>515</v>
      </c>
      <c r="E20" s="18" t="s">
        <v>18</v>
      </c>
      <c r="F20" s="107">
        <v>60</v>
      </c>
      <c r="G20" s="96"/>
      <c r="H20" s="19">
        <f t="shared" si="0"/>
        <v>0</v>
      </c>
      <c r="I20" s="115"/>
      <c r="J20" s="99">
        <f t="shared" si="1"/>
        <v>0</v>
      </c>
      <c r="K20" s="100">
        <f t="shared" si="2"/>
        <v>0</v>
      </c>
    </row>
    <row r="21" spans="1:11">
      <c r="A21" s="56">
        <v>411331182400</v>
      </c>
      <c r="B21" s="37" t="s">
        <v>516</v>
      </c>
      <c r="C21" s="37" t="s">
        <v>517</v>
      </c>
      <c r="D21" s="37" t="s">
        <v>518</v>
      </c>
      <c r="E21" s="18" t="s">
        <v>18</v>
      </c>
      <c r="F21" s="107">
        <v>68</v>
      </c>
      <c r="G21" s="96"/>
      <c r="H21" s="19">
        <f t="shared" si="0"/>
        <v>0</v>
      </c>
      <c r="I21" s="115"/>
      <c r="J21" s="99">
        <f t="shared" si="1"/>
        <v>0</v>
      </c>
      <c r="K21" s="100">
        <f t="shared" si="2"/>
        <v>0</v>
      </c>
    </row>
    <row r="22" spans="1:11">
      <c r="A22" s="56">
        <v>411334014800</v>
      </c>
      <c r="B22" s="37" t="s">
        <v>519</v>
      </c>
      <c r="C22" s="37" t="s">
        <v>520</v>
      </c>
      <c r="D22" s="37" t="s">
        <v>521</v>
      </c>
      <c r="E22" s="18" t="s">
        <v>18</v>
      </c>
      <c r="F22" s="107">
        <v>8</v>
      </c>
      <c r="G22" s="96"/>
      <c r="H22" s="19">
        <f t="shared" si="0"/>
        <v>0</v>
      </c>
      <c r="I22" s="115"/>
      <c r="J22" s="99">
        <f t="shared" si="1"/>
        <v>0</v>
      </c>
      <c r="K22" s="100">
        <f t="shared" si="2"/>
        <v>0</v>
      </c>
    </row>
    <row r="23" spans="1:11">
      <c r="A23" s="56">
        <v>411331191900</v>
      </c>
      <c r="B23" s="37" t="s">
        <v>487</v>
      </c>
      <c r="C23" s="37" t="s">
        <v>522</v>
      </c>
      <c r="D23" s="37" t="s">
        <v>523</v>
      </c>
      <c r="E23" s="18" t="s">
        <v>18</v>
      </c>
      <c r="F23" s="107">
        <v>64</v>
      </c>
      <c r="G23" s="96"/>
      <c r="H23" s="19">
        <f t="shared" si="0"/>
        <v>0</v>
      </c>
      <c r="I23" s="115"/>
      <c r="J23" s="99">
        <f t="shared" si="1"/>
        <v>0</v>
      </c>
      <c r="K23" s="100">
        <f t="shared" si="2"/>
        <v>0</v>
      </c>
    </row>
    <row r="24" spans="1:11">
      <c r="A24" s="56">
        <v>411331191800</v>
      </c>
      <c r="B24" s="37" t="s">
        <v>493</v>
      </c>
      <c r="C24" s="37" t="s">
        <v>485</v>
      </c>
      <c r="D24" s="37" t="s">
        <v>524</v>
      </c>
      <c r="E24" s="18" t="s">
        <v>18</v>
      </c>
      <c r="F24" s="107">
        <v>94</v>
      </c>
      <c r="G24" s="96"/>
      <c r="H24" s="19">
        <f t="shared" si="0"/>
        <v>0</v>
      </c>
      <c r="I24" s="115"/>
      <c r="J24" s="99">
        <f t="shared" si="1"/>
        <v>0</v>
      </c>
      <c r="K24" s="100">
        <f t="shared" si="2"/>
        <v>0</v>
      </c>
    </row>
    <row r="25" spans="1:11">
      <c r="A25" s="56">
        <v>411331181900</v>
      </c>
      <c r="B25" s="37" t="s">
        <v>525</v>
      </c>
      <c r="C25" s="37" t="s">
        <v>526</v>
      </c>
      <c r="D25" s="37" t="s">
        <v>527</v>
      </c>
      <c r="E25" s="18" t="s">
        <v>18</v>
      </c>
      <c r="F25" s="107">
        <v>296</v>
      </c>
      <c r="G25" s="96"/>
      <c r="H25" s="19">
        <f t="shared" si="0"/>
        <v>0</v>
      </c>
      <c r="I25" s="115"/>
      <c r="J25" s="99">
        <f t="shared" si="1"/>
        <v>0</v>
      </c>
      <c r="K25" s="100">
        <f t="shared" si="2"/>
        <v>0</v>
      </c>
    </row>
    <row r="26" spans="1:11">
      <c r="A26" s="56">
        <v>411331181200</v>
      </c>
      <c r="B26" s="37" t="s">
        <v>501</v>
      </c>
      <c r="C26" s="37" t="s">
        <v>528</v>
      </c>
      <c r="D26" s="37" t="s">
        <v>529</v>
      </c>
      <c r="E26" s="18" t="s">
        <v>18</v>
      </c>
      <c r="F26" s="107">
        <v>34</v>
      </c>
      <c r="G26" s="96"/>
      <c r="H26" s="19">
        <f t="shared" si="0"/>
        <v>0</v>
      </c>
      <c r="I26" s="115"/>
      <c r="J26" s="99">
        <f t="shared" si="1"/>
        <v>0</v>
      </c>
      <c r="K26" s="100">
        <f t="shared" si="2"/>
        <v>0</v>
      </c>
    </row>
    <row r="27" spans="1:11">
      <c r="A27" s="56">
        <v>411331196100</v>
      </c>
      <c r="B27" s="37" t="s">
        <v>525</v>
      </c>
      <c r="C27" s="37" t="s">
        <v>526</v>
      </c>
      <c r="D27" s="37" t="s">
        <v>530</v>
      </c>
      <c r="E27" s="18" t="s">
        <v>18</v>
      </c>
      <c r="F27" s="107">
        <v>32</v>
      </c>
      <c r="G27" s="96"/>
      <c r="H27" s="19">
        <f t="shared" si="0"/>
        <v>0</v>
      </c>
      <c r="I27" s="115"/>
      <c r="J27" s="99">
        <f t="shared" si="1"/>
        <v>0</v>
      </c>
      <c r="K27" s="100">
        <f t="shared" si="2"/>
        <v>0</v>
      </c>
    </row>
    <row r="28" spans="1:11">
      <c r="A28" s="56">
        <v>411331197900</v>
      </c>
      <c r="B28" s="37" t="s">
        <v>531</v>
      </c>
      <c r="C28" s="37" t="s">
        <v>532</v>
      </c>
      <c r="D28" s="37" t="s">
        <v>533</v>
      </c>
      <c r="E28" s="18" t="s">
        <v>18</v>
      </c>
      <c r="F28" s="107">
        <v>24</v>
      </c>
      <c r="G28" s="96"/>
      <c r="H28" s="19">
        <f t="shared" si="0"/>
        <v>0</v>
      </c>
      <c r="I28" s="115"/>
      <c r="J28" s="99">
        <f t="shared" si="1"/>
        <v>0</v>
      </c>
      <c r="K28" s="100">
        <f t="shared" si="2"/>
        <v>0</v>
      </c>
    </row>
    <row r="29" spans="1:11">
      <c r="A29" s="56">
        <v>411331190400</v>
      </c>
      <c r="B29" s="37" t="s">
        <v>534</v>
      </c>
      <c r="C29" s="37" t="s">
        <v>535</v>
      </c>
      <c r="D29" s="37" t="s">
        <v>536</v>
      </c>
      <c r="E29" s="18" t="s">
        <v>18</v>
      </c>
      <c r="F29" s="107">
        <v>30</v>
      </c>
      <c r="G29" s="96"/>
      <c r="H29" s="19">
        <f t="shared" si="0"/>
        <v>0</v>
      </c>
      <c r="I29" s="115"/>
      <c r="J29" s="99">
        <f t="shared" si="1"/>
        <v>0</v>
      </c>
      <c r="K29" s="100">
        <f t="shared" si="2"/>
        <v>0</v>
      </c>
    </row>
    <row r="30" spans="1:11">
      <c r="A30" s="56">
        <v>411331191100</v>
      </c>
      <c r="B30" s="37" t="s">
        <v>481</v>
      </c>
      <c r="C30" s="37" t="s">
        <v>537</v>
      </c>
      <c r="D30" s="37" t="s">
        <v>538</v>
      </c>
      <c r="E30" s="18" t="s">
        <v>18</v>
      </c>
      <c r="F30" s="107">
        <v>60</v>
      </c>
      <c r="G30" s="96"/>
      <c r="H30" s="19">
        <f t="shared" si="0"/>
        <v>0</v>
      </c>
      <c r="I30" s="115"/>
      <c r="J30" s="99">
        <f t="shared" si="1"/>
        <v>0</v>
      </c>
      <c r="K30" s="100">
        <f t="shared" si="2"/>
        <v>0</v>
      </c>
    </row>
    <row r="31" spans="1:11">
      <c r="A31" s="56">
        <v>411331486200</v>
      </c>
      <c r="B31" s="37" t="s">
        <v>484</v>
      </c>
      <c r="C31" s="37" t="s">
        <v>541</v>
      </c>
      <c r="D31" s="37" t="s">
        <v>542</v>
      </c>
      <c r="E31" s="18" t="s">
        <v>18</v>
      </c>
      <c r="F31" s="107">
        <v>12</v>
      </c>
      <c r="G31" s="96"/>
      <c r="H31" s="19">
        <f t="shared" si="0"/>
        <v>0</v>
      </c>
      <c r="I31" s="115"/>
      <c r="J31" s="99">
        <f t="shared" si="1"/>
        <v>0</v>
      </c>
      <c r="K31" s="100">
        <f t="shared" si="2"/>
        <v>0</v>
      </c>
    </row>
    <row r="32" spans="1:11">
      <c r="A32" s="56">
        <v>411331196300</v>
      </c>
      <c r="B32" s="37" t="s">
        <v>487</v>
      </c>
      <c r="C32" s="37" t="s">
        <v>511</v>
      </c>
      <c r="D32" s="37" t="s">
        <v>543</v>
      </c>
      <c r="E32" s="18" t="s">
        <v>18</v>
      </c>
      <c r="F32" s="107">
        <v>56</v>
      </c>
      <c r="G32" s="96"/>
      <c r="H32" s="19">
        <f t="shared" si="0"/>
        <v>0</v>
      </c>
      <c r="I32" s="115"/>
      <c r="J32" s="99">
        <f t="shared" si="1"/>
        <v>0</v>
      </c>
      <c r="K32" s="100">
        <f t="shared" si="2"/>
        <v>0</v>
      </c>
    </row>
    <row r="33" spans="1:11">
      <c r="A33" s="56">
        <v>411334016400</v>
      </c>
      <c r="B33" s="37" t="s">
        <v>544</v>
      </c>
      <c r="C33" s="37" t="s">
        <v>545</v>
      </c>
      <c r="D33" s="37" t="s">
        <v>546</v>
      </c>
      <c r="E33" s="18" t="s">
        <v>18</v>
      </c>
      <c r="F33" s="107">
        <v>6</v>
      </c>
      <c r="G33" s="96"/>
      <c r="H33" s="19">
        <f t="shared" si="0"/>
        <v>0</v>
      </c>
      <c r="I33" s="115"/>
      <c r="J33" s="99">
        <f t="shared" si="1"/>
        <v>0</v>
      </c>
      <c r="K33" s="100">
        <f t="shared" si="2"/>
        <v>0</v>
      </c>
    </row>
    <row r="34" spans="1:11">
      <c r="A34" s="56">
        <v>411334016500</v>
      </c>
      <c r="B34" s="37" t="s">
        <v>547</v>
      </c>
      <c r="C34" s="37" t="s">
        <v>548</v>
      </c>
      <c r="D34" s="37" t="s">
        <v>549</v>
      </c>
      <c r="E34" s="18" t="s">
        <v>18</v>
      </c>
      <c r="F34" s="107">
        <v>6</v>
      </c>
      <c r="G34" s="96"/>
      <c r="H34" s="19">
        <f t="shared" si="0"/>
        <v>0</v>
      </c>
      <c r="I34" s="115"/>
      <c r="J34" s="99">
        <f t="shared" si="1"/>
        <v>0</v>
      </c>
      <c r="K34" s="100">
        <f t="shared" si="2"/>
        <v>0</v>
      </c>
    </row>
    <row r="35" spans="1:11">
      <c r="A35" s="56">
        <v>411334018600</v>
      </c>
      <c r="B35" s="37" t="s">
        <v>550</v>
      </c>
      <c r="C35" s="37" t="s">
        <v>551</v>
      </c>
      <c r="D35" s="37" t="s">
        <v>552</v>
      </c>
      <c r="E35" s="18" t="s">
        <v>18</v>
      </c>
      <c r="F35" s="107">
        <v>18</v>
      </c>
      <c r="G35" s="96"/>
      <c r="H35" s="19">
        <f t="shared" si="0"/>
        <v>0</v>
      </c>
      <c r="I35" s="115"/>
      <c r="J35" s="99">
        <f t="shared" si="1"/>
        <v>0</v>
      </c>
      <c r="K35" s="100">
        <f t="shared" si="2"/>
        <v>0</v>
      </c>
    </row>
    <row r="36" spans="1:11">
      <c r="A36" s="56">
        <v>411331191700</v>
      </c>
      <c r="B36" s="37" t="s">
        <v>484</v>
      </c>
      <c r="C36" s="37" t="s">
        <v>553</v>
      </c>
      <c r="D36" s="37" t="s">
        <v>554</v>
      </c>
      <c r="E36" s="18" t="s">
        <v>18</v>
      </c>
      <c r="F36" s="107">
        <v>58</v>
      </c>
      <c r="G36" s="96"/>
      <c r="H36" s="19">
        <f t="shared" si="0"/>
        <v>0</v>
      </c>
      <c r="I36" s="115"/>
      <c r="J36" s="99">
        <f t="shared" si="1"/>
        <v>0</v>
      </c>
      <c r="K36" s="100">
        <f t="shared" si="2"/>
        <v>0</v>
      </c>
    </row>
    <row r="37" spans="1:11">
      <c r="A37" s="56">
        <v>411334019500</v>
      </c>
      <c r="B37" s="37" t="s">
        <v>544</v>
      </c>
      <c r="C37" s="37" t="s">
        <v>559</v>
      </c>
      <c r="D37" s="37" t="s">
        <v>560</v>
      </c>
      <c r="E37" s="18" t="s">
        <v>18</v>
      </c>
      <c r="F37" s="107">
        <v>4</v>
      </c>
      <c r="G37" s="96"/>
      <c r="H37" s="19">
        <f t="shared" si="0"/>
        <v>0</v>
      </c>
      <c r="I37" s="115"/>
      <c r="J37" s="99">
        <f t="shared" si="1"/>
        <v>0</v>
      </c>
      <c r="K37" s="100">
        <f t="shared" si="2"/>
        <v>0</v>
      </c>
    </row>
    <row r="38" spans="1:11">
      <c r="A38" s="56">
        <v>411334015500</v>
      </c>
      <c r="B38" s="37" t="s">
        <v>561</v>
      </c>
      <c r="C38" s="37" t="s">
        <v>562</v>
      </c>
      <c r="D38" s="37" t="s">
        <v>563</v>
      </c>
      <c r="E38" s="18" t="s">
        <v>18</v>
      </c>
      <c r="F38" s="107">
        <v>20</v>
      </c>
      <c r="G38" s="96"/>
      <c r="H38" s="19">
        <f t="shared" si="0"/>
        <v>0</v>
      </c>
      <c r="I38" s="115"/>
      <c r="J38" s="99">
        <f t="shared" si="1"/>
        <v>0</v>
      </c>
      <c r="K38" s="100">
        <f t="shared" si="2"/>
        <v>0</v>
      </c>
    </row>
    <row r="39" spans="1:11">
      <c r="A39" s="56">
        <v>411331135000</v>
      </c>
      <c r="B39" s="37" t="s">
        <v>566</v>
      </c>
      <c r="C39" s="37" t="s">
        <v>567</v>
      </c>
      <c r="D39" s="37" t="s">
        <v>568</v>
      </c>
      <c r="E39" s="18" t="s">
        <v>18</v>
      </c>
      <c r="F39" s="107">
        <v>8</v>
      </c>
      <c r="G39" s="96"/>
      <c r="H39" s="19">
        <f t="shared" si="0"/>
        <v>0</v>
      </c>
      <c r="I39" s="115"/>
      <c r="J39" s="99">
        <f t="shared" si="1"/>
        <v>0</v>
      </c>
      <c r="K39" s="100">
        <f t="shared" si="2"/>
        <v>0</v>
      </c>
    </row>
    <row r="40" spans="1:11">
      <c r="A40" s="56">
        <v>411334017500</v>
      </c>
      <c r="B40" s="37" t="s">
        <v>556</v>
      </c>
      <c r="C40" s="37" t="s">
        <v>569</v>
      </c>
      <c r="D40" s="37" t="s">
        <v>570</v>
      </c>
      <c r="E40" s="18" t="s">
        <v>18</v>
      </c>
      <c r="F40" s="107">
        <v>26</v>
      </c>
      <c r="G40" s="96"/>
      <c r="H40" s="19">
        <f t="shared" si="0"/>
        <v>0</v>
      </c>
      <c r="I40" s="115"/>
      <c r="J40" s="99">
        <f t="shared" si="1"/>
        <v>0</v>
      </c>
      <c r="K40" s="100">
        <f t="shared" si="2"/>
        <v>0</v>
      </c>
    </row>
    <row r="41" spans="1:11">
      <c r="A41" s="56">
        <v>411334017400</v>
      </c>
      <c r="B41" s="37" t="s">
        <v>493</v>
      </c>
      <c r="C41" s="37" t="s">
        <v>555</v>
      </c>
      <c r="D41" s="37" t="s">
        <v>571</v>
      </c>
      <c r="E41" s="18" t="s">
        <v>18</v>
      </c>
      <c r="F41" s="107">
        <v>36</v>
      </c>
      <c r="G41" s="96"/>
      <c r="H41" s="19">
        <f t="shared" si="0"/>
        <v>0</v>
      </c>
      <c r="I41" s="115"/>
      <c r="J41" s="99">
        <f t="shared" si="1"/>
        <v>0</v>
      </c>
      <c r="K41" s="100">
        <f t="shared" si="2"/>
        <v>0</v>
      </c>
    </row>
    <row r="42" spans="1:11">
      <c r="A42" s="56">
        <v>411331197600</v>
      </c>
      <c r="B42" s="37" t="s">
        <v>519</v>
      </c>
      <c r="C42" s="37" t="s">
        <v>572</v>
      </c>
      <c r="D42" s="37" t="s">
        <v>573</v>
      </c>
      <c r="E42" s="18" t="s">
        <v>18</v>
      </c>
      <c r="F42" s="107">
        <v>4</v>
      </c>
      <c r="G42" s="96"/>
      <c r="H42" s="19">
        <f t="shared" si="0"/>
        <v>0</v>
      </c>
      <c r="I42" s="115"/>
      <c r="J42" s="99">
        <f t="shared" si="1"/>
        <v>0</v>
      </c>
      <c r="K42" s="100">
        <f t="shared" si="2"/>
        <v>0</v>
      </c>
    </row>
    <row r="43" spans="1:11">
      <c r="A43" s="56">
        <v>412331188800</v>
      </c>
      <c r="B43" s="37" t="s">
        <v>574</v>
      </c>
      <c r="C43" s="37" t="s">
        <v>575</v>
      </c>
      <c r="D43" s="37" t="s">
        <v>576</v>
      </c>
      <c r="E43" s="18" t="s">
        <v>18</v>
      </c>
      <c r="F43" s="107">
        <v>6</v>
      </c>
      <c r="G43" s="96"/>
      <c r="H43" s="19">
        <f t="shared" si="0"/>
        <v>0</v>
      </c>
      <c r="I43" s="115"/>
      <c r="J43" s="99">
        <f t="shared" si="1"/>
        <v>0</v>
      </c>
      <c r="K43" s="100">
        <f t="shared" si="2"/>
        <v>0</v>
      </c>
    </row>
    <row r="44" spans="1:11">
      <c r="A44" s="56">
        <v>412331188900</v>
      </c>
      <c r="B44" s="37" t="s">
        <v>577</v>
      </c>
      <c r="C44" s="37" t="s">
        <v>578</v>
      </c>
      <c r="D44" s="37" t="s">
        <v>579</v>
      </c>
      <c r="E44" s="18" t="s">
        <v>18</v>
      </c>
      <c r="F44" s="107">
        <v>10</v>
      </c>
      <c r="G44" s="96"/>
      <c r="H44" s="19">
        <f t="shared" si="0"/>
        <v>0</v>
      </c>
      <c r="I44" s="115"/>
      <c r="J44" s="99">
        <f t="shared" si="1"/>
        <v>0</v>
      </c>
      <c r="K44" s="100">
        <f t="shared" si="2"/>
        <v>0</v>
      </c>
    </row>
    <row r="45" spans="1:11">
      <c r="A45" s="56">
        <v>411334018800</v>
      </c>
      <c r="B45" s="37" t="s">
        <v>580</v>
      </c>
      <c r="C45" s="37" t="s">
        <v>581</v>
      </c>
      <c r="D45" s="37" t="s">
        <v>582</v>
      </c>
      <c r="E45" s="18" t="s">
        <v>18</v>
      </c>
      <c r="F45" s="107">
        <v>2</v>
      </c>
      <c r="G45" s="96"/>
      <c r="H45" s="19">
        <f t="shared" si="0"/>
        <v>0</v>
      </c>
      <c r="I45" s="115"/>
      <c r="J45" s="99">
        <f t="shared" si="1"/>
        <v>0</v>
      </c>
      <c r="K45" s="100">
        <f t="shared" si="2"/>
        <v>0</v>
      </c>
    </row>
    <row r="46" spans="1:11">
      <c r="A46" s="56">
        <v>411331196700</v>
      </c>
      <c r="B46" s="37" t="s">
        <v>583</v>
      </c>
      <c r="C46" s="37" t="s">
        <v>584</v>
      </c>
      <c r="D46" s="37" t="s">
        <v>585</v>
      </c>
      <c r="E46" s="18" t="s">
        <v>18</v>
      </c>
      <c r="F46" s="107">
        <v>20</v>
      </c>
      <c r="G46" s="96"/>
      <c r="H46" s="19">
        <f t="shared" si="0"/>
        <v>0</v>
      </c>
      <c r="I46" s="115"/>
      <c r="J46" s="99">
        <f t="shared" si="1"/>
        <v>0</v>
      </c>
      <c r="K46" s="100">
        <f t="shared" si="2"/>
        <v>0</v>
      </c>
    </row>
    <row r="47" spans="1:11">
      <c r="A47" s="56">
        <v>412331192900</v>
      </c>
      <c r="B47" s="37" t="s">
        <v>586</v>
      </c>
      <c r="C47" s="37" t="s">
        <v>587</v>
      </c>
      <c r="D47" s="37" t="s">
        <v>588</v>
      </c>
      <c r="E47" s="18" t="s">
        <v>18</v>
      </c>
      <c r="F47" s="107">
        <v>12</v>
      </c>
      <c r="G47" s="96"/>
      <c r="H47" s="19">
        <f t="shared" si="0"/>
        <v>0</v>
      </c>
      <c r="I47" s="115"/>
      <c r="J47" s="99">
        <f t="shared" si="1"/>
        <v>0</v>
      </c>
      <c r="K47" s="100">
        <f t="shared" si="2"/>
        <v>0</v>
      </c>
    </row>
    <row r="48" spans="1:11">
      <c r="A48" s="56">
        <v>411334018700</v>
      </c>
      <c r="B48" s="37" t="s">
        <v>531</v>
      </c>
      <c r="C48" s="37" t="s">
        <v>589</v>
      </c>
      <c r="D48" s="37" t="s">
        <v>590</v>
      </c>
      <c r="E48" s="18" t="s">
        <v>18</v>
      </c>
      <c r="F48" s="107">
        <v>4</v>
      </c>
      <c r="G48" s="96"/>
      <c r="H48" s="19">
        <f t="shared" si="0"/>
        <v>0</v>
      </c>
      <c r="I48" s="115"/>
      <c r="J48" s="99">
        <f t="shared" si="1"/>
        <v>0</v>
      </c>
      <c r="K48" s="100">
        <f t="shared" si="2"/>
        <v>0</v>
      </c>
    </row>
    <row r="49" spans="1:11">
      <c r="A49" s="56">
        <v>411334018200</v>
      </c>
      <c r="B49" s="37" t="s">
        <v>600</v>
      </c>
      <c r="C49" s="37" t="s">
        <v>601</v>
      </c>
      <c r="D49" s="37" t="s">
        <v>602</v>
      </c>
      <c r="E49" s="18" t="s">
        <v>18</v>
      </c>
      <c r="F49" s="107">
        <v>2</v>
      </c>
      <c r="G49" s="96"/>
      <c r="H49" s="19">
        <f t="shared" si="0"/>
        <v>0</v>
      </c>
      <c r="I49" s="115"/>
      <c r="J49" s="99">
        <f t="shared" si="1"/>
        <v>0</v>
      </c>
      <c r="K49" s="100">
        <f t="shared" si="2"/>
        <v>0</v>
      </c>
    </row>
    <row r="50" spans="1:11">
      <c r="A50" s="56">
        <v>411331196800</v>
      </c>
      <c r="B50" s="37" t="s">
        <v>605</v>
      </c>
      <c r="C50" s="37" t="s">
        <v>606</v>
      </c>
      <c r="D50" s="37" t="s">
        <v>607</v>
      </c>
      <c r="E50" s="18" t="s">
        <v>18</v>
      </c>
      <c r="F50" s="107">
        <v>20</v>
      </c>
      <c r="G50" s="96"/>
      <c r="H50" s="19">
        <f t="shared" si="0"/>
        <v>0</v>
      </c>
      <c r="I50" s="115"/>
      <c r="J50" s="99">
        <f t="shared" si="1"/>
        <v>0</v>
      </c>
      <c r="K50" s="100">
        <f t="shared" si="2"/>
        <v>0</v>
      </c>
    </row>
    <row r="51" spans="1:11">
      <c r="A51" s="56">
        <v>411334017600</v>
      </c>
      <c r="B51" s="37" t="s">
        <v>531</v>
      </c>
      <c r="C51" s="37" t="s">
        <v>532</v>
      </c>
      <c r="D51" s="37" t="s">
        <v>608</v>
      </c>
      <c r="E51" s="18" t="s">
        <v>18</v>
      </c>
      <c r="F51" s="107">
        <v>4</v>
      </c>
      <c r="G51" s="96"/>
      <c r="H51" s="19">
        <f t="shared" si="0"/>
        <v>0</v>
      </c>
      <c r="I51" s="115"/>
      <c r="J51" s="99">
        <f t="shared" si="1"/>
        <v>0</v>
      </c>
      <c r="K51" s="100">
        <f t="shared" si="2"/>
        <v>0</v>
      </c>
    </row>
    <row r="52" spans="1:11">
      <c r="A52" s="56">
        <v>411331163000</v>
      </c>
      <c r="B52" s="37" t="s">
        <v>609</v>
      </c>
      <c r="C52" s="37" t="s">
        <v>610</v>
      </c>
      <c r="D52" s="37" t="s">
        <v>611</v>
      </c>
      <c r="E52" s="18" t="s">
        <v>18</v>
      </c>
      <c r="F52" s="107">
        <v>20</v>
      </c>
      <c r="G52" s="96"/>
      <c r="H52" s="19">
        <f t="shared" si="0"/>
        <v>0</v>
      </c>
      <c r="I52" s="115"/>
      <c r="J52" s="99">
        <f t="shared" si="1"/>
        <v>0</v>
      </c>
      <c r="K52" s="100">
        <f t="shared" si="2"/>
        <v>0</v>
      </c>
    </row>
    <row r="53" spans="1:11">
      <c r="A53" s="56">
        <v>411557026100</v>
      </c>
      <c r="B53" s="37" t="s">
        <v>620</v>
      </c>
      <c r="C53" s="37" t="s">
        <v>621</v>
      </c>
      <c r="D53" s="37" t="s">
        <v>622</v>
      </c>
      <c r="E53" s="18" t="s">
        <v>18</v>
      </c>
      <c r="F53" s="107">
        <v>10</v>
      </c>
      <c r="G53" s="96"/>
      <c r="H53" s="19">
        <f t="shared" si="0"/>
        <v>0</v>
      </c>
      <c r="I53" s="115"/>
      <c r="J53" s="99">
        <f t="shared" si="1"/>
        <v>0</v>
      </c>
      <c r="K53" s="100">
        <f t="shared" si="2"/>
        <v>0</v>
      </c>
    </row>
    <row r="54" spans="1:11">
      <c r="A54" s="56">
        <v>411111668000</v>
      </c>
      <c r="B54" s="37" t="s">
        <v>623</v>
      </c>
      <c r="C54" s="37" t="s">
        <v>624</v>
      </c>
      <c r="D54" s="37" t="s">
        <v>625</v>
      </c>
      <c r="E54" s="18" t="s">
        <v>18</v>
      </c>
      <c r="F54" s="107">
        <v>10</v>
      </c>
      <c r="G54" s="96"/>
      <c r="H54" s="19">
        <f t="shared" si="0"/>
        <v>0</v>
      </c>
      <c r="I54" s="115"/>
      <c r="J54" s="99">
        <f t="shared" si="1"/>
        <v>0</v>
      </c>
      <c r="K54" s="100">
        <f t="shared" si="2"/>
        <v>0</v>
      </c>
    </row>
    <row r="55" spans="1:11">
      <c r="A55" s="56">
        <v>411387013900</v>
      </c>
      <c r="B55" s="37" t="s">
        <v>626</v>
      </c>
      <c r="C55" s="37" t="s">
        <v>627</v>
      </c>
      <c r="D55" s="37" t="s">
        <v>628</v>
      </c>
      <c r="E55" s="18" t="s">
        <v>18</v>
      </c>
      <c r="F55" s="107">
        <v>180</v>
      </c>
      <c r="G55" s="96"/>
      <c r="H55" s="19">
        <f t="shared" si="0"/>
        <v>0</v>
      </c>
      <c r="I55" s="115"/>
      <c r="J55" s="99">
        <f t="shared" si="1"/>
        <v>0</v>
      </c>
      <c r="K55" s="100">
        <f t="shared" si="2"/>
        <v>0</v>
      </c>
    </row>
    <row r="56" spans="1:11">
      <c r="A56" s="56">
        <v>411113056200</v>
      </c>
      <c r="B56" s="37" t="s">
        <v>629</v>
      </c>
      <c r="C56" s="37" t="s">
        <v>630</v>
      </c>
      <c r="D56" s="37" t="s">
        <v>631</v>
      </c>
      <c r="E56" s="18" t="s">
        <v>18</v>
      </c>
      <c r="F56" s="107">
        <v>40</v>
      </c>
      <c r="G56" s="96"/>
      <c r="H56" s="19">
        <f t="shared" si="0"/>
        <v>0</v>
      </c>
      <c r="I56" s="115"/>
      <c r="J56" s="99">
        <f t="shared" si="1"/>
        <v>0</v>
      </c>
      <c r="K56" s="100">
        <f t="shared" si="2"/>
        <v>0</v>
      </c>
    </row>
    <row r="57" spans="1:11">
      <c r="A57" s="56">
        <v>411111666400</v>
      </c>
      <c r="B57" s="37" t="s">
        <v>632</v>
      </c>
      <c r="C57" s="37" t="s">
        <v>633</v>
      </c>
      <c r="D57" s="37" t="s">
        <v>634</v>
      </c>
      <c r="E57" s="18" t="s">
        <v>18</v>
      </c>
      <c r="F57" s="107">
        <v>40</v>
      </c>
      <c r="G57" s="96"/>
      <c r="H57" s="19">
        <f t="shared" si="0"/>
        <v>0</v>
      </c>
      <c r="I57" s="115"/>
      <c r="J57" s="99">
        <f t="shared" si="1"/>
        <v>0</v>
      </c>
      <c r="K57" s="100">
        <f t="shared" si="2"/>
        <v>0</v>
      </c>
    </row>
    <row r="58" spans="1:11">
      <c r="A58" s="56">
        <v>411111675000</v>
      </c>
      <c r="B58" s="37" t="s">
        <v>635</v>
      </c>
      <c r="C58" s="37" t="s">
        <v>636</v>
      </c>
      <c r="D58" s="37" t="s">
        <v>637</v>
      </c>
      <c r="E58" s="18" t="s">
        <v>18</v>
      </c>
      <c r="F58" s="107">
        <v>50</v>
      </c>
      <c r="G58" s="96"/>
      <c r="H58" s="19">
        <f t="shared" si="0"/>
        <v>0</v>
      </c>
      <c r="I58" s="115"/>
      <c r="J58" s="99">
        <f t="shared" si="1"/>
        <v>0</v>
      </c>
      <c r="K58" s="100">
        <f t="shared" si="2"/>
        <v>0</v>
      </c>
    </row>
    <row r="59" spans="1:11">
      <c r="A59" s="56">
        <v>411111635400</v>
      </c>
      <c r="B59" s="37" t="s">
        <v>638</v>
      </c>
      <c r="C59" s="37" t="s">
        <v>639</v>
      </c>
      <c r="D59" s="37" t="s">
        <v>640</v>
      </c>
      <c r="E59" s="18" t="s">
        <v>18</v>
      </c>
      <c r="F59" s="107">
        <v>20</v>
      </c>
      <c r="G59" s="96"/>
      <c r="H59" s="19">
        <f t="shared" si="0"/>
        <v>0</v>
      </c>
      <c r="I59" s="115"/>
      <c r="J59" s="99">
        <f t="shared" si="1"/>
        <v>0</v>
      </c>
      <c r="K59" s="100">
        <f t="shared" si="2"/>
        <v>0</v>
      </c>
    </row>
    <row r="60" spans="1:11">
      <c r="A60" s="56">
        <v>411111636100</v>
      </c>
      <c r="B60" s="37" t="s">
        <v>641</v>
      </c>
      <c r="C60" s="37" t="s">
        <v>642</v>
      </c>
      <c r="D60" s="37" t="s">
        <v>643</v>
      </c>
      <c r="E60" s="18" t="s">
        <v>18</v>
      </c>
      <c r="F60" s="107">
        <v>30</v>
      </c>
      <c r="G60" s="96"/>
      <c r="H60" s="19">
        <f t="shared" si="0"/>
        <v>0</v>
      </c>
      <c r="I60" s="115"/>
      <c r="J60" s="99">
        <f t="shared" si="1"/>
        <v>0</v>
      </c>
      <c r="K60" s="100">
        <f t="shared" si="2"/>
        <v>0</v>
      </c>
    </row>
    <row r="61" spans="1:11">
      <c r="A61" s="56">
        <v>411111666000</v>
      </c>
      <c r="B61" s="37" t="s">
        <v>644</v>
      </c>
      <c r="C61" s="37" t="s">
        <v>645</v>
      </c>
      <c r="D61" s="37" t="s">
        <v>646</v>
      </c>
      <c r="E61" s="18" t="s">
        <v>18</v>
      </c>
      <c r="F61" s="107">
        <v>194</v>
      </c>
      <c r="G61" s="96"/>
      <c r="H61" s="19">
        <f t="shared" si="0"/>
        <v>0</v>
      </c>
      <c r="I61" s="115"/>
      <c r="J61" s="99">
        <f t="shared" si="1"/>
        <v>0</v>
      </c>
      <c r="K61" s="100">
        <f t="shared" si="2"/>
        <v>0</v>
      </c>
    </row>
    <row r="62" spans="1:11">
      <c r="A62" s="56">
        <v>411111659800</v>
      </c>
      <c r="B62" s="37" t="s">
        <v>626</v>
      </c>
      <c r="C62" s="37" t="s">
        <v>651</v>
      </c>
      <c r="D62" s="37" t="s">
        <v>652</v>
      </c>
      <c r="E62" s="18" t="s">
        <v>18</v>
      </c>
      <c r="F62" s="107">
        <v>224</v>
      </c>
      <c r="G62" s="96"/>
      <c r="H62" s="19">
        <f t="shared" si="0"/>
        <v>0</v>
      </c>
      <c r="I62" s="115"/>
      <c r="J62" s="99">
        <f t="shared" si="1"/>
        <v>0</v>
      </c>
      <c r="K62" s="100">
        <f t="shared" si="2"/>
        <v>0</v>
      </c>
    </row>
    <row r="63" spans="1:11">
      <c r="A63" s="56">
        <v>411111634700</v>
      </c>
      <c r="B63" s="37" t="s">
        <v>653</v>
      </c>
      <c r="C63" s="37" t="s">
        <v>654</v>
      </c>
      <c r="D63" s="37" t="s">
        <v>655</v>
      </c>
      <c r="E63" s="18" t="s">
        <v>18</v>
      </c>
      <c r="F63" s="107">
        <v>398</v>
      </c>
      <c r="G63" s="96"/>
      <c r="H63" s="19">
        <f t="shared" si="0"/>
        <v>0</v>
      </c>
      <c r="I63" s="115"/>
      <c r="J63" s="99">
        <f t="shared" si="1"/>
        <v>0</v>
      </c>
      <c r="K63" s="100">
        <f t="shared" si="2"/>
        <v>0</v>
      </c>
    </row>
    <row r="64" spans="1:11">
      <c r="A64" s="56">
        <v>411111635700</v>
      </c>
      <c r="B64" s="37" t="s">
        <v>656</v>
      </c>
      <c r="C64" s="37" t="s">
        <v>657</v>
      </c>
      <c r="D64" s="37" t="s">
        <v>658</v>
      </c>
      <c r="E64" s="18" t="s">
        <v>18</v>
      </c>
      <c r="F64" s="107">
        <v>40</v>
      </c>
      <c r="G64" s="96"/>
      <c r="H64" s="19">
        <f t="shared" si="0"/>
        <v>0</v>
      </c>
      <c r="I64" s="115"/>
      <c r="J64" s="99">
        <f t="shared" si="1"/>
        <v>0</v>
      </c>
      <c r="K64" s="100">
        <f t="shared" si="2"/>
        <v>0</v>
      </c>
    </row>
    <row r="65" spans="1:11">
      <c r="A65" s="56">
        <v>411111170300</v>
      </c>
      <c r="B65" s="37" t="s">
        <v>659</v>
      </c>
      <c r="C65" s="37" t="s">
        <v>660</v>
      </c>
      <c r="D65" s="37" t="s">
        <v>661</v>
      </c>
      <c r="E65" s="18" t="s">
        <v>18</v>
      </c>
      <c r="F65" s="107">
        <v>154</v>
      </c>
      <c r="G65" s="96"/>
      <c r="H65" s="19">
        <f t="shared" si="0"/>
        <v>0</v>
      </c>
      <c r="I65" s="115"/>
      <c r="J65" s="99">
        <f t="shared" si="1"/>
        <v>0</v>
      </c>
      <c r="K65" s="100">
        <f t="shared" si="2"/>
        <v>0</v>
      </c>
    </row>
    <row r="66" spans="1:11">
      <c r="A66" s="56">
        <v>411111661900</v>
      </c>
      <c r="B66" s="37" t="s">
        <v>662</v>
      </c>
      <c r="C66" s="37" t="s">
        <v>663</v>
      </c>
      <c r="D66" s="37" t="s">
        <v>664</v>
      </c>
      <c r="E66" s="18" t="s">
        <v>18</v>
      </c>
      <c r="F66" s="107">
        <v>184</v>
      </c>
      <c r="G66" s="96"/>
      <c r="H66" s="19">
        <f t="shared" si="0"/>
        <v>0</v>
      </c>
      <c r="I66" s="115"/>
      <c r="J66" s="99">
        <f t="shared" si="1"/>
        <v>0</v>
      </c>
      <c r="K66" s="100">
        <f t="shared" si="2"/>
        <v>0</v>
      </c>
    </row>
    <row r="67" spans="1:11">
      <c r="A67" s="56">
        <v>411111635500</v>
      </c>
      <c r="B67" s="37" t="s">
        <v>665</v>
      </c>
      <c r="C67" s="37" t="s">
        <v>666</v>
      </c>
      <c r="D67" s="37" t="s">
        <v>667</v>
      </c>
      <c r="E67" s="18" t="s">
        <v>18</v>
      </c>
      <c r="F67" s="107">
        <v>50</v>
      </c>
      <c r="G67" s="96"/>
      <c r="H67" s="19">
        <f t="shared" si="0"/>
        <v>0</v>
      </c>
      <c r="I67" s="115"/>
      <c r="J67" s="99">
        <f t="shared" si="1"/>
        <v>0</v>
      </c>
      <c r="K67" s="100">
        <f t="shared" si="2"/>
        <v>0</v>
      </c>
    </row>
    <row r="68" spans="1:11">
      <c r="A68" s="56">
        <v>411111636500</v>
      </c>
      <c r="B68" s="37" t="s">
        <v>668</v>
      </c>
      <c r="C68" s="37" t="s">
        <v>669</v>
      </c>
      <c r="D68" s="37" t="s">
        <v>670</v>
      </c>
      <c r="E68" s="18" t="s">
        <v>18</v>
      </c>
      <c r="F68" s="107">
        <v>142</v>
      </c>
      <c r="G68" s="96"/>
      <c r="H68" s="19">
        <f t="shared" ref="H68:H128" si="3">F68*G68</f>
        <v>0</v>
      </c>
      <c r="I68" s="115"/>
      <c r="J68" s="99">
        <f t="shared" ref="J68:J128" si="4">F68*I68</f>
        <v>0</v>
      </c>
      <c r="K68" s="100">
        <f t="shared" ref="K68:K128" si="5">H68+J68</f>
        <v>0</v>
      </c>
    </row>
    <row r="69" spans="1:11">
      <c r="A69" s="56">
        <v>411111636000</v>
      </c>
      <c r="B69" s="37" t="s">
        <v>623</v>
      </c>
      <c r="C69" s="37" t="s">
        <v>671</v>
      </c>
      <c r="D69" s="37" t="s">
        <v>672</v>
      </c>
      <c r="E69" s="18" t="s">
        <v>18</v>
      </c>
      <c r="F69" s="107">
        <v>290</v>
      </c>
      <c r="G69" s="96"/>
      <c r="H69" s="19">
        <f t="shared" si="3"/>
        <v>0</v>
      </c>
      <c r="I69" s="115"/>
      <c r="J69" s="99">
        <f t="shared" si="4"/>
        <v>0</v>
      </c>
      <c r="K69" s="100">
        <f t="shared" si="5"/>
        <v>0</v>
      </c>
    </row>
    <row r="70" spans="1:11">
      <c r="A70" s="56">
        <v>411111661000</v>
      </c>
      <c r="B70" s="37" t="s">
        <v>673</v>
      </c>
      <c r="C70" s="37" t="s">
        <v>674</v>
      </c>
      <c r="D70" s="37" t="s">
        <v>675</v>
      </c>
      <c r="E70" s="18" t="s">
        <v>18</v>
      </c>
      <c r="F70" s="107">
        <v>92</v>
      </c>
      <c r="G70" s="96"/>
      <c r="H70" s="19">
        <f t="shared" si="3"/>
        <v>0</v>
      </c>
      <c r="I70" s="115"/>
      <c r="J70" s="99">
        <f t="shared" si="4"/>
        <v>0</v>
      </c>
      <c r="K70" s="100">
        <f t="shared" si="5"/>
        <v>0</v>
      </c>
    </row>
    <row r="71" spans="1:11">
      <c r="A71" s="56">
        <v>411111660300</v>
      </c>
      <c r="B71" s="37" t="s">
        <v>644</v>
      </c>
      <c r="C71" s="37" t="s">
        <v>676</v>
      </c>
      <c r="D71" s="37" t="s">
        <v>677</v>
      </c>
      <c r="E71" s="18" t="s">
        <v>18</v>
      </c>
      <c r="F71" s="107">
        <v>172</v>
      </c>
      <c r="G71" s="96"/>
      <c r="H71" s="19">
        <f t="shared" si="3"/>
        <v>0</v>
      </c>
      <c r="I71" s="115"/>
      <c r="J71" s="99">
        <f t="shared" si="4"/>
        <v>0</v>
      </c>
      <c r="K71" s="100">
        <f t="shared" si="5"/>
        <v>0</v>
      </c>
    </row>
    <row r="72" spans="1:11">
      <c r="A72" s="56">
        <v>411111635300</v>
      </c>
      <c r="B72" s="37" t="s">
        <v>673</v>
      </c>
      <c r="C72" s="37" t="s">
        <v>678</v>
      </c>
      <c r="D72" s="37" t="s">
        <v>679</v>
      </c>
      <c r="E72" s="18" t="s">
        <v>18</v>
      </c>
      <c r="F72" s="107">
        <v>70</v>
      </c>
      <c r="G72" s="96"/>
      <c r="H72" s="19">
        <f t="shared" si="3"/>
        <v>0</v>
      </c>
      <c r="I72" s="115"/>
      <c r="J72" s="99">
        <f t="shared" si="4"/>
        <v>0</v>
      </c>
      <c r="K72" s="100">
        <f t="shared" si="5"/>
        <v>0</v>
      </c>
    </row>
    <row r="73" spans="1:11">
      <c r="A73" s="56">
        <v>411111633600</v>
      </c>
      <c r="B73" s="37" t="s">
        <v>680</v>
      </c>
      <c r="C73" s="37" t="s">
        <v>681</v>
      </c>
      <c r="D73" s="37" t="s">
        <v>682</v>
      </c>
      <c r="E73" s="18" t="s">
        <v>18</v>
      </c>
      <c r="F73" s="107">
        <v>344</v>
      </c>
      <c r="G73" s="96"/>
      <c r="H73" s="19">
        <f t="shared" si="3"/>
        <v>0</v>
      </c>
      <c r="I73" s="115"/>
      <c r="J73" s="99">
        <f t="shared" si="4"/>
        <v>0</v>
      </c>
      <c r="K73" s="100">
        <f t="shared" si="5"/>
        <v>0</v>
      </c>
    </row>
    <row r="74" spans="1:11">
      <c r="A74" s="56">
        <v>411111636200</v>
      </c>
      <c r="B74" s="37" t="s">
        <v>683</v>
      </c>
      <c r="C74" s="37" t="s">
        <v>684</v>
      </c>
      <c r="D74" s="37" t="s">
        <v>685</v>
      </c>
      <c r="E74" s="18" t="s">
        <v>18</v>
      </c>
      <c r="F74" s="107">
        <v>62</v>
      </c>
      <c r="G74" s="96"/>
      <c r="H74" s="19">
        <f t="shared" si="3"/>
        <v>0</v>
      </c>
      <c r="I74" s="115"/>
      <c r="J74" s="99">
        <f t="shared" si="4"/>
        <v>0</v>
      </c>
      <c r="K74" s="100">
        <f t="shared" si="5"/>
        <v>0</v>
      </c>
    </row>
    <row r="75" spans="1:11">
      <c r="A75" s="56">
        <v>411111659600</v>
      </c>
      <c r="B75" s="37" t="s">
        <v>686</v>
      </c>
      <c r="C75" s="37" t="s">
        <v>687</v>
      </c>
      <c r="D75" s="37" t="s">
        <v>688</v>
      </c>
      <c r="E75" s="18" t="s">
        <v>18</v>
      </c>
      <c r="F75" s="107">
        <v>180</v>
      </c>
      <c r="G75" s="96"/>
      <c r="H75" s="19">
        <f t="shared" si="3"/>
        <v>0</v>
      </c>
      <c r="I75" s="115"/>
      <c r="J75" s="99">
        <f t="shared" si="4"/>
        <v>0</v>
      </c>
      <c r="K75" s="100">
        <f t="shared" si="5"/>
        <v>0</v>
      </c>
    </row>
    <row r="76" spans="1:11">
      <c r="A76" s="56">
        <v>411111635200</v>
      </c>
      <c r="B76" s="37" t="s">
        <v>689</v>
      </c>
      <c r="C76" s="37" t="s">
        <v>690</v>
      </c>
      <c r="D76" s="37" t="s">
        <v>691</v>
      </c>
      <c r="E76" s="18" t="s">
        <v>18</v>
      </c>
      <c r="F76" s="107">
        <v>112</v>
      </c>
      <c r="G76" s="96"/>
      <c r="H76" s="19">
        <f t="shared" si="3"/>
        <v>0</v>
      </c>
      <c r="I76" s="115"/>
      <c r="J76" s="99">
        <f t="shared" si="4"/>
        <v>0</v>
      </c>
      <c r="K76" s="100">
        <f t="shared" si="5"/>
        <v>0</v>
      </c>
    </row>
    <row r="77" spans="1:11">
      <c r="A77" s="56">
        <v>411111660700</v>
      </c>
      <c r="B77" s="37" t="s">
        <v>692</v>
      </c>
      <c r="C77" s="37" t="s">
        <v>693</v>
      </c>
      <c r="D77" s="37" t="s">
        <v>694</v>
      </c>
      <c r="E77" s="18" t="s">
        <v>18</v>
      </c>
      <c r="F77" s="107">
        <v>54</v>
      </c>
      <c r="G77" s="96"/>
      <c r="H77" s="19">
        <f t="shared" si="3"/>
        <v>0</v>
      </c>
      <c r="I77" s="115"/>
      <c r="J77" s="99">
        <f t="shared" si="4"/>
        <v>0</v>
      </c>
      <c r="K77" s="100">
        <f t="shared" si="5"/>
        <v>0</v>
      </c>
    </row>
    <row r="78" spans="1:11">
      <c r="A78" s="56">
        <v>411111634400</v>
      </c>
      <c r="B78" s="37" t="s">
        <v>626</v>
      </c>
      <c r="C78" s="37" t="s">
        <v>695</v>
      </c>
      <c r="D78" s="37" t="s">
        <v>696</v>
      </c>
      <c r="E78" s="18" t="s">
        <v>18</v>
      </c>
      <c r="F78" s="107">
        <v>76</v>
      </c>
      <c r="G78" s="96"/>
      <c r="H78" s="19">
        <f t="shared" si="3"/>
        <v>0</v>
      </c>
      <c r="I78" s="115"/>
      <c r="J78" s="99">
        <f t="shared" si="4"/>
        <v>0</v>
      </c>
      <c r="K78" s="100">
        <f t="shared" si="5"/>
        <v>0</v>
      </c>
    </row>
    <row r="79" spans="1:11">
      <c r="A79" s="56">
        <v>411111634900</v>
      </c>
      <c r="B79" s="37" t="s">
        <v>692</v>
      </c>
      <c r="C79" s="37" t="s">
        <v>697</v>
      </c>
      <c r="D79" s="37" t="s">
        <v>698</v>
      </c>
      <c r="E79" s="18" t="s">
        <v>18</v>
      </c>
      <c r="F79" s="107">
        <v>96</v>
      </c>
      <c r="G79" s="96"/>
      <c r="H79" s="19">
        <f t="shared" si="3"/>
        <v>0</v>
      </c>
      <c r="I79" s="115"/>
      <c r="J79" s="99">
        <f t="shared" si="4"/>
        <v>0</v>
      </c>
      <c r="K79" s="100">
        <f t="shared" si="5"/>
        <v>0</v>
      </c>
    </row>
    <row r="80" spans="1:11">
      <c r="A80" s="56">
        <v>411111635900</v>
      </c>
      <c r="B80" s="37" t="s">
        <v>699</v>
      </c>
      <c r="C80" s="37" t="s">
        <v>700</v>
      </c>
      <c r="D80" s="37" t="s">
        <v>701</v>
      </c>
      <c r="E80" s="18" t="s">
        <v>18</v>
      </c>
      <c r="F80" s="107">
        <v>50</v>
      </c>
      <c r="G80" s="96"/>
      <c r="H80" s="19">
        <f t="shared" si="3"/>
        <v>0</v>
      </c>
      <c r="I80" s="115"/>
      <c r="J80" s="99">
        <f t="shared" si="4"/>
        <v>0</v>
      </c>
      <c r="K80" s="100">
        <f t="shared" si="5"/>
        <v>0</v>
      </c>
    </row>
    <row r="81" spans="1:11">
      <c r="A81" s="56">
        <v>411111661700</v>
      </c>
      <c r="B81" s="37" t="s">
        <v>699</v>
      </c>
      <c r="C81" s="37" t="s">
        <v>702</v>
      </c>
      <c r="D81" s="37" t="s">
        <v>703</v>
      </c>
      <c r="E81" s="18" t="s">
        <v>18</v>
      </c>
      <c r="F81" s="107">
        <v>50</v>
      </c>
      <c r="G81" s="96"/>
      <c r="H81" s="19">
        <f t="shared" si="3"/>
        <v>0</v>
      </c>
      <c r="I81" s="115"/>
      <c r="J81" s="99">
        <f t="shared" si="4"/>
        <v>0</v>
      </c>
      <c r="K81" s="100">
        <f t="shared" si="5"/>
        <v>0</v>
      </c>
    </row>
    <row r="82" spans="1:11">
      <c r="A82" s="56">
        <v>411111635000</v>
      </c>
      <c r="B82" s="37" t="s">
        <v>704</v>
      </c>
      <c r="C82" s="37" t="s">
        <v>705</v>
      </c>
      <c r="D82" s="37" t="s">
        <v>706</v>
      </c>
      <c r="E82" s="18" t="s">
        <v>18</v>
      </c>
      <c r="F82" s="107">
        <v>146</v>
      </c>
      <c r="G82" s="96"/>
      <c r="H82" s="19">
        <f t="shared" si="3"/>
        <v>0</v>
      </c>
      <c r="I82" s="115"/>
      <c r="J82" s="99">
        <f t="shared" si="4"/>
        <v>0</v>
      </c>
      <c r="K82" s="100">
        <f t="shared" si="5"/>
        <v>0</v>
      </c>
    </row>
    <row r="83" spans="1:11">
      <c r="A83" s="56">
        <v>411111661300</v>
      </c>
      <c r="B83" s="37" t="s">
        <v>665</v>
      </c>
      <c r="C83" s="37" t="s">
        <v>707</v>
      </c>
      <c r="D83" s="37" t="s">
        <v>708</v>
      </c>
      <c r="E83" s="18" t="s">
        <v>18</v>
      </c>
      <c r="F83" s="107">
        <v>66</v>
      </c>
      <c r="G83" s="96"/>
      <c r="H83" s="19">
        <f t="shared" si="3"/>
        <v>0</v>
      </c>
      <c r="I83" s="115"/>
      <c r="J83" s="99">
        <f t="shared" si="4"/>
        <v>0</v>
      </c>
      <c r="K83" s="100">
        <f t="shared" si="5"/>
        <v>0</v>
      </c>
    </row>
    <row r="84" spans="1:11">
      <c r="A84" s="56">
        <v>411111667900</v>
      </c>
      <c r="B84" s="37" t="s">
        <v>656</v>
      </c>
      <c r="C84" s="37" t="s">
        <v>709</v>
      </c>
      <c r="D84" s="37" t="s">
        <v>710</v>
      </c>
      <c r="E84" s="18" t="s">
        <v>18</v>
      </c>
      <c r="F84" s="107">
        <v>202</v>
      </c>
      <c r="G84" s="96"/>
      <c r="H84" s="19">
        <f t="shared" si="3"/>
        <v>0</v>
      </c>
      <c r="I84" s="115"/>
      <c r="J84" s="99">
        <f t="shared" si="4"/>
        <v>0</v>
      </c>
      <c r="K84" s="100">
        <f t="shared" si="5"/>
        <v>0</v>
      </c>
    </row>
    <row r="85" spans="1:11">
      <c r="A85" s="56">
        <v>411387014800</v>
      </c>
      <c r="B85" s="37" t="s">
        <v>638</v>
      </c>
      <c r="C85" s="37" t="s">
        <v>711</v>
      </c>
      <c r="D85" s="37" t="s">
        <v>712</v>
      </c>
      <c r="E85" s="18" t="s">
        <v>18</v>
      </c>
      <c r="F85" s="107">
        <v>20</v>
      </c>
      <c r="G85" s="96"/>
      <c r="H85" s="19">
        <f t="shared" si="3"/>
        <v>0</v>
      </c>
      <c r="I85" s="115"/>
      <c r="J85" s="99">
        <f t="shared" si="4"/>
        <v>0</v>
      </c>
      <c r="K85" s="100">
        <f t="shared" si="5"/>
        <v>0</v>
      </c>
    </row>
    <row r="86" spans="1:11">
      <c r="A86" s="56">
        <v>411111682100</v>
      </c>
      <c r="B86" s="37" t="s">
        <v>713</v>
      </c>
      <c r="C86" s="37" t="s">
        <v>714</v>
      </c>
      <c r="D86" s="37" t="s">
        <v>715</v>
      </c>
      <c r="E86" s="18" t="s">
        <v>18</v>
      </c>
      <c r="F86" s="107">
        <v>208</v>
      </c>
      <c r="G86" s="96"/>
      <c r="H86" s="19">
        <f t="shared" si="3"/>
        <v>0</v>
      </c>
      <c r="I86" s="115"/>
      <c r="J86" s="99">
        <f t="shared" si="4"/>
        <v>0</v>
      </c>
      <c r="K86" s="100">
        <f t="shared" si="5"/>
        <v>0</v>
      </c>
    </row>
    <row r="87" spans="1:11">
      <c r="A87" s="56">
        <v>411111666300</v>
      </c>
      <c r="B87" s="37" t="s">
        <v>704</v>
      </c>
      <c r="C87" s="37" t="s">
        <v>716</v>
      </c>
      <c r="D87" s="37" t="s">
        <v>717</v>
      </c>
      <c r="E87" s="18" t="s">
        <v>18</v>
      </c>
      <c r="F87" s="107">
        <v>278</v>
      </c>
      <c r="G87" s="96"/>
      <c r="H87" s="19">
        <f t="shared" si="3"/>
        <v>0</v>
      </c>
      <c r="I87" s="115"/>
      <c r="J87" s="99">
        <f t="shared" si="4"/>
        <v>0</v>
      </c>
      <c r="K87" s="100">
        <f t="shared" si="5"/>
        <v>0</v>
      </c>
    </row>
    <row r="88" spans="1:11">
      <c r="A88" s="56">
        <v>411111660800</v>
      </c>
      <c r="B88" s="37" t="s">
        <v>689</v>
      </c>
      <c r="C88" s="37" t="s">
        <v>718</v>
      </c>
      <c r="D88" s="37" t="s">
        <v>719</v>
      </c>
      <c r="E88" s="18" t="s">
        <v>18</v>
      </c>
      <c r="F88" s="107">
        <v>80</v>
      </c>
      <c r="G88" s="96"/>
      <c r="H88" s="19">
        <f t="shared" si="3"/>
        <v>0</v>
      </c>
      <c r="I88" s="115"/>
      <c r="J88" s="99">
        <f t="shared" si="4"/>
        <v>0</v>
      </c>
      <c r="K88" s="100">
        <f t="shared" si="5"/>
        <v>0</v>
      </c>
    </row>
    <row r="89" spans="1:11">
      <c r="A89" s="56">
        <v>411111662000</v>
      </c>
      <c r="B89" s="37" t="s">
        <v>668</v>
      </c>
      <c r="C89" s="37" t="s">
        <v>720</v>
      </c>
      <c r="D89" s="37" t="s">
        <v>721</v>
      </c>
      <c r="E89" s="18" t="s">
        <v>18</v>
      </c>
      <c r="F89" s="107">
        <v>142</v>
      </c>
      <c r="G89" s="96"/>
      <c r="H89" s="19">
        <f t="shared" si="3"/>
        <v>0</v>
      </c>
      <c r="I89" s="115"/>
      <c r="J89" s="99">
        <f t="shared" si="4"/>
        <v>0</v>
      </c>
      <c r="K89" s="100">
        <f t="shared" si="5"/>
        <v>0</v>
      </c>
    </row>
    <row r="90" spans="1:11">
      <c r="A90" s="56">
        <v>411111649100</v>
      </c>
      <c r="B90" s="37" t="s">
        <v>713</v>
      </c>
      <c r="C90" s="37" t="s">
        <v>722</v>
      </c>
      <c r="D90" s="37" t="s">
        <v>723</v>
      </c>
      <c r="E90" s="18" t="s">
        <v>18</v>
      </c>
      <c r="F90" s="107">
        <v>66</v>
      </c>
      <c r="G90" s="96"/>
      <c r="H90" s="19">
        <f t="shared" si="3"/>
        <v>0</v>
      </c>
      <c r="I90" s="115"/>
      <c r="J90" s="99">
        <f t="shared" si="4"/>
        <v>0</v>
      </c>
      <c r="K90" s="100">
        <f t="shared" si="5"/>
        <v>0</v>
      </c>
    </row>
    <row r="91" spans="1:11">
      <c r="A91" s="56">
        <v>411111667600</v>
      </c>
      <c r="B91" s="37" t="s">
        <v>673</v>
      </c>
      <c r="C91" s="37" t="s">
        <v>724</v>
      </c>
      <c r="D91" s="37" t="s">
        <v>725</v>
      </c>
      <c r="E91" s="18" t="s">
        <v>18</v>
      </c>
      <c r="F91" s="107">
        <v>96</v>
      </c>
      <c r="G91" s="96"/>
      <c r="H91" s="19">
        <f t="shared" si="3"/>
        <v>0</v>
      </c>
      <c r="I91" s="115"/>
      <c r="J91" s="99">
        <f t="shared" si="4"/>
        <v>0</v>
      </c>
      <c r="K91" s="100">
        <f t="shared" si="5"/>
        <v>0</v>
      </c>
    </row>
    <row r="92" spans="1:11">
      <c r="A92" s="56">
        <v>411557046500</v>
      </c>
      <c r="B92" s="37" t="s">
        <v>726</v>
      </c>
      <c r="C92" s="37" t="s">
        <v>727</v>
      </c>
      <c r="D92" s="37" t="s">
        <v>728</v>
      </c>
      <c r="E92" s="18" t="s">
        <v>18</v>
      </c>
      <c r="F92" s="107">
        <v>26</v>
      </c>
      <c r="G92" s="96"/>
      <c r="H92" s="19">
        <f t="shared" si="3"/>
        <v>0</v>
      </c>
      <c r="I92" s="115"/>
      <c r="J92" s="99">
        <f t="shared" si="4"/>
        <v>0</v>
      </c>
      <c r="K92" s="100">
        <f t="shared" si="5"/>
        <v>0</v>
      </c>
    </row>
    <row r="93" spans="1:11">
      <c r="A93" s="56">
        <v>411331506000</v>
      </c>
      <c r="B93" s="37" t="s">
        <v>673</v>
      </c>
      <c r="C93" s="37" t="s">
        <v>729</v>
      </c>
      <c r="D93" s="37" t="s">
        <v>730</v>
      </c>
      <c r="E93" s="18" t="s">
        <v>18</v>
      </c>
      <c r="F93" s="107">
        <v>4</v>
      </c>
      <c r="G93" s="96"/>
      <c r="H93" s="19">
        <f t="shared" si="3"/>
        <v>0</v>
      </c>
      <c r="I93" s="115"/>
      <c r="J93" s="99">
        <f t="shared" si="4"/>
        <v>0</v>
      </c>
      <c r="K93" s="100">
        <f t="shared" si="5"/>
        <v>0</v>
      </c>
    </row>
    <row r="94" spans="1:11">
      <c r="A94" s="56">
        <v>411111621300</v>
      </c>
      <c r="B94" s="37" t="s">
        <v>731</v>
      </c>
      <c r="C94" s="37" t="s">
        <v>732</v>
      </c>
      <c r="D94" s="37" t="s">
        <v>733</v>
      </c>
      <c r="E94" s="18" t="s">
        <v>18</v>
      </c>
      <c r="F94" s="107">
        <v>22</v>
      </c>
      <c r="G94" s="96"/>
      <c r="H94" s="19">
        <f t="shared" si="3"/>
        <v>0</v>
      </c>
      <c r="I94" s="115"/>
      <c r="J94" s="99">
        <f t="shared" si="4"/>
        <v>0</v>
      </c>
      <c r="K94" s="100">
        <f t="shared" si="5"/>
        <v>0</v>
      </c>
    </row>
    <row r="95" spans="1:11">
      <c r="A95" s="56">
        <v>411111668100</v>
      </c>
      <c r="B95" s="37" t="s">
        <v>668</v>
      </c>
      <c r="C95" s="37" t="s">
        <v>734</v>
      </c>
      <c r="D95" s="37" t="s">
        <v>735</v>
      </c>
      <c r="E95" s="18" t="s">
        <v>18</v>
      </c>
      <c r="F95" s="107">
        <v>10</v>
      </c>
      <c r="G95" s="96"/>
      <c r="H95" s="19">
        <f t="shared" si="3"/>
        <v>0</v>
      </c>
      <c r="I95" s="115"/>
      <c r="J95" s="99">
        <f t="shared" si="4"/>
        <v>0</v>
      </c>
      <c r="K95" s="100">
        <f t="shared" si="5"/>
        <v>0</v>
      </c>
    </row>
    <row r="96" spans="1:11">
      <c r="A96" s="56">
        <v>411387015800</v>
      </c>
      <c r="B96" s="37" t="s">
        <v>736</v>
      </c>
      <c r="C96" s="37" t="s">
        <v>737</v>
      </c>
      <c r="D96" s="37" t="s">
        <v>738</v>
      </c>
      <c r="E96" s="18" t="s">
        <v>18</v>
      </c>
      <c r="F96" s="107">
        <v>16</v>
      </c>
      <c r="G96" s="96"/>
      <c r="H96" s="19">
        <f t="shared" si="3"/>
        <v>0</v>
      </c>
      <c r="I96" s="115"/>
      <c r="J96" s="99">
        <f t="shared" si="4"/>
        <v>0</v>
      </c>
      <c r="K96" s="100">
        <f t="shared" si="5"/>
        <v>0</v>
      </c>
    </row>
    <row r="97" spans="1:11">
      <c r="A97" s="56">
        <v>411111142200</v>
      </c>
      <c r="B97" s="37" t="s">
        <v>739</v>
      </c>
      <c r="C97" s="37" t="s">
        <v>740</v>
      </c>
      <c r="D97" s="37" t="s">
        <v>741</v>
      </c>
      <c r="E97" s="18" t="s">
        <v>18</v>
      </c>
      <c r="F97" s="107">
        <v>66</v>
      </c>
      <c r="G97" s="96"/>
      <c r="H97" s="19">
        <f t="shared" si="3"/>
        <v>0</v>
      </c>
      <c r="I97" s="115"/>
      <c r="J97" s="99">
        <f t="shared" si="4"/>
        <v>0</v>
      </c>
      <c r="K97" s="100">
        <f t="shared" si="5"/>
        <v>0</v>
      </c>
    </row>
    <row r="98" spans="1:11">
      <c r="A98" s="56">
        <v>411111628200</v>
      </c>
      <c r="B98" s="37" t="s">
        <v>623</v>
      </c>
      <c r="C98" s="37" t="s">
        <v>742</v>
      </c>
      <c r="D98" s="37" t="s">
        <v>743</v>
      </c>
      <c r="E98" s="18" t="s">
        <v>18</v>
      </c>
      <c r="F98" s="107">
        <v>24</v>
      </c>
      <c r="G98" s="96"/>
      <c r="H98" s="19">
        <f t="shared" si="3"/>
        <v>0</v>
      </c>
      <c r="I98" s="115"/>
      <c r="J98" s="99">
        <f t="shared" si="4"/>
        <v>0</v>
      </c>
      <c r="K98" s="100">
        <f t="shared" si="5"/>
        <v>0</v>
      </c>
    </row>
    <row r="99" spans="1:11">
      <c r="A99" s="56">
        <v>411111660100</v>
      </c>
      <c r="B99" s="37" t="s">
        <v>680</v>
      </c>
      <c r="C99" s="37" t="s">
        <v>744</v>
      </c>
      <c r="D99" s="37" t="s">
        <v>745</v>
      </c>
      <c r="E99" s="18" t="s">
        <v>18</v>
      </c>
      <c r="F99" s="107">
        <v>72</v>
      </c>
      <c r="G99" s="96"/>
      <c r="H99" s="19">
        <f t="shared" si="3"/>
        <v>0</v>
      </c>
      <c r="I99" s="115"/>
      <c r="J99" s="99">
        <f t="shared" si="4"/>
        <v>0</v>
      </c>
      <c r="K99" s="100">
        <f t="shared" si="5"/>
        <v>0</v>
      </c>
    </row>
    <row r="100" spans="1:11">
      <c r="A100" s="56">
        <v>411111649600</v>
      </c>
      <c r="B100" s="37" t="s">
        <v>644</v>
      </c>
      <c r="C100" s="37" t="s">
        <v>746</v>
      </c>
      <c r="D100" s="37" t="s">
        <v>747</v>
      </c>
      <c r="E100" s="18" t="s">
        <v>18</v>
      </c>
      <c r="F100" s="107">
        <v>100</v>
      </c>
      <c r="G100" s="96"/>
      <c r="H100" s="19">
        <f t="shared" si="3"/>
        <v>0</v>
      </c>
      <c r="I100" s="115"/>
      <c r="J100" s="99">
        <f t="shared" si="4"/>
        <v>0</v>
      </c>
      <c r="K100" s="100">
        <f t="shared" si="5"/>
        <v>0</v>
      </c>
    </row>
    <row r="101" spans="1:11">
      <c r="A101" s="56">
        <v>411111661400</v>
      </c>
      <c r="B101" s="37" t="s">
        <v>656</v>
      </c>
      <c r="C101" s="37" t="s">
        <v>748</v>
      </c>
      <c r="D101" s="37" t="s">
        <v>749</v>
      </c>
      <c r="E101" s="18" t="s">
        <v>18</v>
      </c>
      <c r="F101" s="107">
        <v>46</v>
      </c>
      <c r="G101" s="96"/>
      <c r="H101" s="19">
        <f t="shared" si="3"/>
        <v>0</v>
      </c>
      <c r="I101" s="115"/>
      <c r="J101" s="99">
        <f t="shared" si="4"/>
        <v>0</v>
      </c>
      <c r="K101" s="100">
        <f t="shared" si="5"/>
        <v>0</v>
      </c>
    </row>
    <row r="102" spans="1:11">
      <c r="A102" s="56">
        <v>411111633700</v>
      </c>
      <c r="B102" s="37" t="s">
        <v>644</v>
      </c>
      <c r="C102" s="37" t="s">
        <v>750</v>
      </c>
      <c r="D102" s="37" t="s">
        <v>751</v>
      </c>
      <c r="E102" s="18" t="s">
        <v>18</v>
      </c>
      <c r="F102" s="107">
        <v>126</v>
      </c>
      <c r="G102" s="96"/>
      <c r="H102" s="19">
        <f t="shared" si="3"/>
        <v>0</v>
      </c>
      <c r="I102" s="115"/>
      <c r="J102" s="99">
        <f t="shared" si="4"/>
        <v>0</v>
      </c>
      <c r="K102" s="100">
        <f t="shared" si="5"/>
        <v>0</v>
      </c>
    </row>
    <row r="103" spans="1:11">
      <c r="A103" s="56">
        <v>411111627500</v>
      </c>
      <c r="B103" s="37" t="s">
        <v>752</v>
      </c>
      <c r="C103" s="37" t="s">
        <v>753</v>
      </c>
      <c r="D103" s="37" t="s">
        <v>754</v>
      </c>
      <c r="E103" s="18" t="s">
        <v>18</v>
      </c>
      <c r="F103" s="107">
        <v>32</v>
      </c>
      <c r="G103" s="96"/>
      <c r="H103" s="19">
        <f t="shared" si="3"/>
        <v>0</v>
      </c>
      <c r="I103" s="115"/>
      <c r="J103" s="99">
        <f t="shared" si="4"/>
        <v>0</v>
      </c>
      <c r="K103" s="100">
        <f t="shared" si="5"/>
        <v>0</v>
      </c>
    </row>
    <row r="104" spans="1:11">
      <c r="A104" s="56">
        <v>411111626700</v>
      </c>
      <c r="B104" s="37" t="s">
        <v>689</v>
      </c>
      <c r="C104" s="37" t="s">
        <v>755</v>
      </c>
      <c r="D104" s="37" t="s">
        <v>756</v>
      </c>
      <c r="E104" s="18" t="s">
        <v>18</v>
      </c>
      <c r="F104" s="107">
        <v>20</v>
      </c>
      <c r="G104" s="96"/>
      <c r="H104" s="19">
        <f t="shared" si="3"/>
        <v>0</v>
      </c>
      <c r="I104" s="115"/>
      <c r="J104" s="99">
        <f t="shared" si="4"/>
        <v>0</v>
      </c>
      <c r="K104" s="100">
        <f t="shared" si="5"/>
        <v>0</v>
      </c>
    </row>
    <row r="105" spans="1:11">
      <c r="A105" s="56">
        <v>412115009700</v>
      </c>
      <c r="B105" s="37" t="s">
        <v>757</v>
      </c>
      <c r="C105" s="37" t="s">
        <v>758</v>
      </c>
      <c r="D105" s="37" t="s">
        <v>759</v>
      </c>
      <c r="E105" s="18" t="s">
        <v>18</v>
      </c>
      <c r="F105" s="107">
        <v>8</v>
      </c>
      <c r="G105" s="96"/>
      <c r="H105" s="19">
        <f t="shared" si="3"/>
        <v>0</v>
      </c>
      <c r="I105" s="115"/>
      <c r="J105" s="99">
        <f t="shared" si="4"/>
        <v>0</v>
      </c>
      <c r="K105" s="100">
        <f t="shared" si="5"/>
        <v>0</v>
      </c>
    </row>
    <row r="106" spans="1:11">
      <c r="A106" s="56">
        <v>411436072700</v>
      </c>
      <c r="B106" s="37" t="s">
        <v>760</v>
      </c>
      <c r="C106" s="37" t="s">
        <v>761</v>
      </c>
      <c r="D106" s="37" t="s">
        <v>762</v>
      </c>
      <c r="E106" s="18" t="s">
        <v>18</v>
      </c>
      <c r="F106" s="107">
        <v>2</v>
      </c>
      <c r="G106" s="96"/>
      <c r="H106" s="19">
        <f t="shared" si="3"/>
        <v>0</v>
      </c>
      <c r="I106" s="115"/>
      <c r="J106" s="99">
        <f t="shared" si="4"/>
        <v>0</v>
      </c>
      <c r="K106" s="100">
        <f t="shared" si="5"/>
        <v>0</v>
      </c>
    </row>
    <row r="107" spans="1:11">
      <c r="A107" s="56">
        <v>414387051400</v>
      </c>
      <c r="B107" s="37" t="s">
        <v>763</v>
      </c>
      <c r="C107" s="37" t="s">
        <v>764</v>
      </c>
      <c r="D107" s="37" t="s">
        <v>765</v>
      </c>
      <c r="E107" s="18" t="s">
        <v>18</v>
      </c>
      <c r="F107" s="107">
        <v>62</v>
      </c>
      <c r="G107" s="96"/>
      <c r="H107" s="19">
        <f t="shared" si="3"/>
        <v>0</v>
      </c>
      <c r="I107" s="115"/>
      <c r="J107" s="99">
        <f t="shared" si="4"/>
        <v>0</v>
      </c>
      <c r="K107" s="100">
        <f t="shared" si="5"/>
        <v>0</v>
      </c>
    </row>
    <row r="108" spans="1:11">
      <c r="A108" s="56">
        <v>414387047600</v>
      </c>
      <c r="B108" s="37" t="s">
        <v>772</v>
      </c>
      <c r="C108" s="37" t="s">
        <v>773</v>
      </c>
      <c r="D108" s="37" t="s">
        <v>774</v>
      </c>
      <c r="E108" s="18" t="s">
        <v>18</v>
      </c>
      <c r="F108" s="107">
        <v>10</v>
      </c>
      <c r="G108" s="96"/>
      <c r="H108" s="19">
        <f t="shared" si="3"/>
        <v>0</v>
      </c>
      <c r="I108" s="115"/>
      <c r="J108" s="99">
        <f t="shared" si="4"/>
        <v>0</v>
      </c>
      <c r="K108" s="100">
        <f t="shared" si="5"/>
        <v>0</v>
      </c>
    </row>
    <row r="109" spans="1:11">
      <c r="A109" s="56">
        <v>411111660600</v>
      </c>
      <c r="B109" s="37" t="s">
        <v>775</v>
      </c>
      <c r="C109" s="37" t="s">
        <v>776</v>
      </c>
      <c r="D109" s="37" t="s">
        <v>777</v>
      </c>
      <c r="E109" s="18" t="s">
        <v>18</v>
      </c>
      <c r="F109" s="107">
        <v>28</v>
      </c>
      <c r="G109" s="96"/>
      <c r="H109" s="19">
        <f t="shared" si="3"/>
        <v>0</v>
      </c>
      <c r="I109" s="115"/>
      <c r="J109" s="99">
        <f t="shared" si="4"/>
        <v>0</v>
      </c>
      <c r="K109" s="100">
        <f t="shared" si="5"/>
        <v>0</v>
      </c>
    </row>
    <row r="110" spans="1:11">
      <c r="A110" s="56">
        <v>411111668500</v>
      </c>
      <c r="B110" s="37" t="s">
        <v>641</v>
      </c>
      <c r="C110" s="37" t="s">
        <v>778</v>
      </c>
      <c r="D110" s="37" t="s">
        <v>779</v>
      </c>
      <c r="E110" s="18" t="s">
        <v>18</v>
      </c>
      <c r="F110" s="107">
        <v>30</v>
      </c>
      <c r="G110" s="96"/>
      <c r="H110" s="19">
        <f t="shared" si="3"/>
        <v>0</v>
      </c>
      <c r="I110" s="115"/>
      <c r="J110" s="99">
        <f t="shared" si="4"/>
        <v>0</v>
      </c>
      <c r="K110" s="100">
        <f t="shared" si="5"/>
        <v>0</v>
      </c>
    </row>
    <row r="111" spans="1:11">
      <c r="A111" s="56">
        <v>414387092200</v>
      </c>
      <c r="B111" s="37" t="s">
        <v>704</v>
      </c>
      <c r="C111" s="37" t="s">
        <v>782</v>
      </c>
      <c r="D111" s="37" t="s">
        <v>783</v>
      </c>
      <c r="E111" s="18" t="s">
        <v>18</v>
      </c>
      <c r="F111" s="107">
        <v>20</v>
      </c>
      <c r="G111" s="96"/>
      <c r="H111" s="19">
        <f t="shared" si="3"/>
        <v>0</v>
      </c>
      <c r="I111" s="115"/>
      <c r="J111" s="99">
        <f t="shared" si="4"/>
        <v>0</v>
      </c>
      <c r="K111" s="100">
        <f t="shared" si="5"/>
        <v>0</v>
      </c>
    </row>
    <row r="112" spans="1:11">
      <c r="A112" s="56">
        <v>411557033900</v>
      </c>
      <c r="B112" s="37" t="s">
        <v>704</v>
      </c>
      <c r="C112" s="37" t="s">
        <v>784</v>
      </c>
      <c r="D112" s="37" t="s">
        <v>785</v>
      </c>
      <c r="E112" s="18" t="s">
        <v>18</v>
      </c>
      <c r="F112" s="107">
        <v>40</v>
      </c>
      <c r="G112" s="96"/>
      <c r="H112" s="19">
        <f t="shared" si="3"/>
        <v>0</v>
      </c>
      <c r="I112" s="115"/>
      <c r="J112" s="99">
        <f t="shared" si="4"/>
        <v>0</v>
      </c>
      <c r="K112" s="100">
        <f t="shared" si="5"/>
        <v>0</v>
      </c>
    </row>
    <row r="113" spans="1:11">
      <c r="A113" s="56">
        <v>411557032900</v>
      </c>
      <c r="B113" s="37" t="s">
        <v>775</v>
      </c>
      <c r="C113" s="37" t="s">
        <v>792</v>
      </c>
      <c r="D113" s="37" t="s">
        <v>793</v>
      </c>
      <c r="E113" s="18" t="s">
        <v>18</v>
      </c>
      <c r="F113" s="107">
        <v>30</v>
      </c>
      <c r="G113" s="96"/>
      <c r="H113" s="19">
        <f t="shared" si="3"/>
        <v>0</v>
      </c>
      <c r="I113" s="115"/>
      <c r="J113" s="99">
        <f t="shared" si="4"/>
        <v>0</v>
      </c>
      <c r="K113" s="100">
        <f t="shared" si="5"/>
        <v>0</v>
      </c>
    </row>
    <row r="114" spans="1:11">
      <c r="A114" s="56">
        <v>411557044800</v>
      </c>
      <c r="B114" s="37" t="s">
        <v>763</v>
      </c>
      <c r="C114" s="37" t="s">
        <v>794</v>
      </c>
      <c r="D114" s="37" t="s">
        <v>795</v>
      </c>
      <c r="E114" s="18" t="s">
        <v>18</v>
      </c>
      <c r="F114" s="107">
        <v>6</v>
      </c>
      <c r="G114" s="96"/>
      <c r="H114" s="19">
        <f t="shared" si="3"/>
        <v>0</v>
      </c>
      <c r="I114" s="115"/>
      <c r="J114" s="99">
        <f t="shared" si="4"/>
        <v>0</v>
      </c>
      <c r="K114" s="100">
        <f t="shared" si="5"/>
        <v>0</v>
      </c>
    </row>
    <row r="115" spans="1:11">
      <c r="A115" s="56">
        <v>411111141900</v>
      </c>
      <c r="B115" s="37" t="s">
        <v>638</v>
      </c>
      <c r="C115" s="37" t="s">
        <v>796</v>
      </c>
      <c r="D115" s="37" t="s">
        <v>797</v>
      </c>
      <c r="E115" s="18" t="s">
        <v>18</v>
      </c>
      <c r="F115" s="107">
        <v>40</v>
      </c>
      <c r="G115" s="96"/>
      <c r="H115" s="19">
        <f t="shared" si="3"/>
        <v>0</v>
      </c>
      <c r="I115" s="115"/>
      <c r="J115" s="99">
        <f t="shared" si="4"/>
        <v>0</v>
      </c>
      <c r="K115" s="100">
        <f t="shared" si="5"/>
        <v>0</v>
      </c>
    </row>
    <row r="116" spans="1:11">
      <c r="A116" s="56">
        <v>411111668000</v>
      </c>
      <c r="B116" s="37" t="s">
        <v>623</v>
      </c>
      <c r="C116" s="37" t="s">
        <v>624</v>
      </c>
      <c r="D116" s="37" t="s">
        <v>625</v>
      </c>
      <c r="E116" s="18" t="s">
        <v>18</v>
      </c>
      <c r="F116" s="107">
        <v>10</v>
      </c>
      <c r="G116" s="96"/>
      <c r="H116" s="19">
        <f t="shared" si="3"/>
        <v>0</v>
      </c>
      <c r="I116" s="115"/>
      <c r="J116" s="99">
        <f t="shared" si="4"/>
        <v>0</v>
      </c>
      <c r="K116" s="100">
        <f t="shared" si="5"/>
        <v>0</v>
      </c>
    </row>
    <row r="117" spans="1:11">
      <c r="A117" s="56">
        <v>411111213800</v>
      </c>
      <c r="B117" s="37" t="s">
        <v>798</v>
      </c>
      <c r="C117" s="37" t="s">
        <v>799</v>
      </c>
      <c r="D117" s="37" t="s">
        <v>800</v>
      </c>
      <c r="E117" s="18" t="s">
        <v>18</v>
      </c>
      <c r="F117" s="107">
        <v>10</v>
      </c>
      <c r="G117" s="96"/>
      <c r="H117" s="19">
        <f t="shared" si="3"/>
        <v>0</v>
      </c>
      <c r="I117" s="115"/>
      <c r="J117" s="99">
        <f t="shared" si="4"/>
        <v>0</v>
      </c>
      <c r="K117" s="100">
        <f t="shared" si="5"/>
        <v>0</v>
      </c>
    </row>
    <row r="118" spans="1:11">
      <c r="A118" s="56">
        <v>411111666500</v>
      </c>
      <c r="B118" s="37" t="s">
        <v>801</v>
      </c>
      <c r="C118" s="37" t="s">
        <v>802</v>
      </c>
      <c r="D118" s="37" t="s">
        <v>803</v>
      </c>
      <c r="E118" s="18" t="s">
        <v>18</v>
      </c>
      <c r="F118" s="107">
        <v>40</v>
      </c>
      <c r="G118" s="96"/>
      <c r="H118" s="19">
        <f t="shared" si="3"/>
        <v>0</v>
      </c>
      <c r="I118" s="115"/>
      <c r="J118" s="99">
        <f t="shared" si="4"/>
        <v>0</v>
      </c>
      <c r="K118" s="100">
        <f t="shared" si="5"/>
        <v>0</v>
      </c>
    </row>
    <row r="119" spans="1:11">
      <c r="A119" s="56">
        <v>411111047100</v>
      </c>
      <c r="B119" s="37" t="s">
        <v>804</v>
      </c>
      <c r="C119" s="37" t="s">
        <v>805</v>
      </c>
      <c r="D119" s="37" t="s">
        <v>806</v>
      </c>
      <c r="E119" s="18" t="s">
        <v>18</v>
      </c>
      <c r="F119" s="107">
        <v>10</v>
      </c>
      <c r="G119" s="96"/>
      <c r="H119" s="19">
        <f t="shared" si="3"/>
        <v>0</v>
      </c>
      <c r="I119" s="115"/>
      <c r="J119" s="99">
        <f t="shared" si="4"/>
        <v>0</v>
      </c>
      <c r="K119" s="100">
        <f t="shared" si="5"/>
        <v>0</v>
      </c>
    </row>
    <row r="120" spans="1:11">
      <c r="A120" s="56">
        <v>411113053800</v>
      </c>
      <c r="B120" s="37" t="s">
        <v>692</v>
      </c>
      <c r="C120" s="37" t="s">
        <v>807</v>
      </c>
      <c r="D120" s="37" t="s">
        <v>808</v>
      </c>
      <c r="E120" s="18" t="s">
        <v>18</v>
      </c>
      <c r="F120" s="107">
        <v>20</v>
      </c>
      <c r="G120" s="96"/>
      <c r="H120" s="19">
        <f t="shared" si="3"/>
        <v>0</v>
      </c>
      <c r="I120" s="115"/>
      <c r="J120" s="99">
        <f t="shared" si="4"/>
        <v>0</v>
      </c>
      <c r="K120" s="100">
        <f t="shared" si="5"/>
        <v>0</v>
      </c>
    </row>
    <row r="121" spans="1:11">
      <c r="A121" s="56">
        <v>414387003700</v>
      </c>
      <c r="B121" s="37" t="s">
        <v>809</v>
      </c>
      <c r="C121" s="37" t="s">
        <v>810</v>
      </c>
      <c r="D121" s="37" t="s">
        <v>811</v>
      </c>
      <c r="E121" s="18" t="s">
        <v>18</v>
      </c>
      <c r="F121" s="107">
        <v>42</v>
      </c>
      <c r="G121" s="96"/>
      <c r="H121" s="19">
        <f t="shared" si="3"/>
        <v>0</v>
      </c>
      <c r="I121" s="115"/>
      <c r="J121" s="99">
        <f t="shared" si="4"/>
        <v>0</v>
      </c>
      <c r="K121" s="100">
        <f t="shared" si="5"/>
        <v>0</v>
      </c>
    </row>
    <row r="122" spans="1:11">
      <c r="A122" s="56">
        <v>411113056400</v>
      </c>
      <c r="B122" s="37" t="s">
        <v>814</v>
      </c>
      <c r="C122" s="37" t="s">
        <v>815</v>
      </c>
      <c r="D122" s="37" t="s">
        <v>816</v>
      </c>
      <c r="E122" s="18" t="s">
        <v>18</v>
      </c>
      <c r="F122" s="107">
        <v>20</v>
      </c>
      <c r="G122" s="96"/>
      <c r="H122" s="19">
        <f t="shared" si="3"/>
        <v>0</v>
      </c>
      <c r="I122" s="115"/>
      <c r="J122" s="99">
        <f t="shared" si="4"/>
        <v>0</v>
      </c>
      <c r="K122" s="100">
        <f t="shared" si="5"/>
        <v>0</v>
      </c>
    </row>
    <row r="123" spans="1:11">
      <c r="A123" s="56">
        <v>411111636400</v>
      </c>
      <c r="B123" s="37" t="s">
        <v>817</v>
      </c>
      <c r="C123" s="37" t="s">
        <v>818</v>
      </c>
      <c r="D123" s="37" t="s">
        <v>819</v>
      </c>
      <c r="E123" s="18" t="s">
        <v>18</v>
      </c>
      <c r="F123" s="107">
        <v>6</v>
      </c>
      <c r="G123" s="96"/>
      <c r="H123" s="19">
        <f t="shared" si="3"/>
        <v>0</v>
      </c>
      <c r="I123" s="115"/>
      <c r="J123" s="99">
        <f t="shared" si="4"/>
        <v>0</v>
      </c>
      <c r="K123" s="100">
        <f t="shared" si="5"/>
        <v>0</v>
      </c>
    </row>
    <row r="124" spans="1:11">
      <c r="A124" s="56">
        <v>411113066700</v>
      </c>
      <c r="B124" s="37" t="s">
        <v>775</v>
      </c>
      <c r="C124" s="37" t="s">
        <v>820</v>
      </c>
      <c r="D124" s="37" t="s">
        <v>821</v>
      </c>
      <c r="E124" s="18" t="s">
        <v>18</v>
      </c>
      <c r="F124" s="107">
        <v>20</v>
      </c>
      <c r="G124" s="96"/>
      <c r="H124" s="19">
        <f t="shared" si="3"/>
        <v>0</v>
      </c>
      <c r="I124" s="115"/>
      <c r="J124" s="99">
        <f t="shared" si="4"/>
        <v>0</v>
      </c>
      <c r="K124" s="100">
        <f t="shared" si="5"/>
        <v>0</v>
      </c>
    </row>
    <row r="125" spans="1:11">
      <c r="A125" s="56">
        <v>411111661600</v>
      </c>
      <c r="B125" s="37" t="s">
        <v>827</v>
      </c>
      <c r="C125" s="37" t="s">
        <v>828</v>
      </c>
      <c r="D125" s="37" t="s">
        <v>829</v>
      </c>
      <c r="E125" s="18" t="s">
        <v>18</v>
      </c>
      <c r="F125" s="107">
        <v>10</v>
      </c>
      <c r="G125" s="96"/>
      <c r="H125" s="19">
        <f t="shared" si="3"/>
        <v>0</v>
      </c>
      <c r="I125" s="115"/>
      <c r="J125" s="99">
        <f t="shared" si="4"/>
        <v>0</v>
      </c>
      <c r="K125" s="100">
        <f t="shared" si="5"/>
        <v>0</v>
      </c>
    </row>
    <row r="126" spans="1:11">
      <c r="A126" s="56">
        <v>411111628400</v>
      </c>
      <c r="B126" s="37" t="s">
        <v>830</v>
      </c>
      <c r="C126" s="37" t="s">
        <v>831</v>
      </c>
      <c r="D126" s="37" t="s">
        <v>832</v>
      </c>
      <c r="E126" s="18" t="s">
        <v>18</v>
      </c>
      <c r="F126" s="107">
        <v>16</v>
      </c>
      <c r="G126" s="96"/>
      <c r="H126" s="19">
        <f t="shared" si="3"/>
        <v>0</v>
      </c>
      <c r="I126" s="115"/>
      <c r="J126" s="99">
        <f t="shared" si="4"/>
        <v>0</v>
      </c>
      <c r="K126" s="100">
        <f t="shared" si="5"/>
        <v>0</v>
      </c>
    </row>
    <row r="127" spans="1:11">
      <c r="A127" s="56">
        <v>411111636300</v>
      </c>
      <c r="B127" s="37" t="s">
        <v>833</v>
      </c>
      <c r="C127" s="37" t="s">
        <v>834</v>
      </c>
      <c r="D127" s="37" t="s">
        <v>835</v>
      </c>
      <c r="E127" s="18" t="s">
        <v>18</v>
      </c>
      <c r="F127" s="107">
        <v>10</v>
      </c>
      <c r="G127" s="96"/>
      <c r="H127" s="19">
        <f t="shared" si="3"/>
        <v>0</v>
      </c>
      <c r="I127" s="115"/>
      <c r="J127" s="99">
        <f t="shared" si="4"/>
        <v>0</v>
      </c>
      <c r="K127" s="100">
        <f t="shared" si="5"/>
        <v>0</v>
      </c>
    </row>
    <row r="128" spans="1:11">
      <c r="A128" s="56">
        <v>411111626600</v>
      </c>
      <c r="B128" s="37" t="s">
        <v>653</v>
      </c>
      <c r="C128" s="37" t="s">
        <v>841</v>
      </c>
      <c r="D128" s="37" t="s">
        <v>842</v>
      </c>
      <c r="E128" s="18" t="s">
        <v>18</v>
      </c>
      <c r="F128" s="107">
        <v>20</v>
      </c>
      <c r="G128" s="96"/>
      <c r="H128" s="19">
        <f t="shared" si="3"/>
        <v>0</v>
      </c>
      <c r="I128" s="115"/>
      <c r="J128" s="99">
        <f t="shared" si="4"/>
        <v>0</v>
      </c>
      <c r="K128" s="100">
        <f t="shared" si="5"/>
        <v>0</v>
      </c>
    </row>
    <row r="129" spans="1:11">
      <c r="A129" s="56">
        <v>412113050900</v>
      </c>
      <c r="B129" s="37" t="s">
        <v>814</v>
      </c>
      <c r="C129" s="37" t="s">
        <v>846</v>
      </c>
      <c r="D129" s="37" t="s">
        <v>847</v>
      </c>
      <c r="E129" s="18" t="s">
        <v>18</v>
      </c>
      <c r="F129" s="107">
        <v>6</v>
      </c>
      <c r="G129" s="96"/>
      <c r="H129" s="19">
        <f t="shared" ref="H129:H174" si="6">F129*G129</f>
        <v>0</v>
      </c>
      <c r="I129" s="115"/>
      <c r="J129" s="99">
        <f t="shared" ref="J129:J174" si="7">F129*I129</f>
        <v>0</v>
      </c>
      <c r="K129" s="100">
        <f t="shared" ref="K129:K174" si="8">H129+J129</f>
        <v>0</v>
      </c>
    </row>
    <row r="130" spans="1:11">
      <c r="A130" s="56">
        <v>411111152500</v>
      </c>
      <c r="B130" s="37" t="s">
        <v>850</v>
      </c>
      <c r="C130" s="37" t="s">
        <v>851</v>
      </c>
      <c r="D130" s="37" t="s">
        <v>852</v>
      </c>
      <c r="E130" s="18" t="s">
        <v>18</v>
      </c>
      <c r="F130" s="107">
        <v>4</v>
      </c>
      <c r="G130" s="96"/>
      <c r="H130" s="19">
        <f t="shared" si="6"/>
        <v>0</v>
      </c>
      <c r="I130" s="115"/>
      <c r="J130" s="99">
        <f t="shared" si="7"/>
        <v>0</v>
      </c>
      <c r="K130" s="100">
        <f t="shared" si="8"/>
        <v>0</v>
      </c>
    </row>
    <row r="131" spans="1:11">
      <c r="A131" s="56">
        <v>411111143700</v>
      </c>
      <c r="B131" s="37" t="s">
        <v>860</v>
      </c>
      <c r="C131" s="37" t="s">
        <v>861</v>
      </c>
      <c r="D131" s="37" t="s">
        <v>862</v>
      </c>
      <c r="E131" s="18" t="s">
        <v>18</v>
      </c>
      <c r="F131" s="107">
        <v>20</v>
      </c>
      <c r="G131" s="96"/>
      <c r="H131" s="19">
        <f t="shared" si="6"/>
        <v>0</v>
      </c>
      <c r="I131" s="115"/>
      <c r="J131" s="99">
        <f t="shared" si="7"/>
        <v>0</v>
      </c>
      <c r="K131" s="100">
        <f t="shared" si="8"/>
        <v>0</v>
      </c>
    </row>
    <row r="132" spans="1:11">
      <c r="A132" s="56">
        <v>411113051600</v>
      </c>
      <c r="B132" s="37" t="s">
        <v>1257</v>
      </c>
      <c r="C132" s="37" t="s">
        <v>1258</v>
      </c>
      <c r="D132" s="37" t="s">
        <v>1259</v>
      </c>
      <c r="E132" s="18" t="s">
        <v>18</v>
      </c>
      <c r="F132" s="107">
        <v>72</v>
      </c>
      <c r="G132" s="96"/>
      <c r="H132" s="19">
        <f t="shared" si="6"/>
        <v>0</v>
      </c>
      <c r="I132" s="115"/>
      <c r="J132" s="99">
        <f t="shared" si="7"/>
        <v>0</v>
      </c>
      <c r="K132" s="100">
        <f t="shared" si="8"/>
        <v>0</v>
      </c>
    </row>
    <row r="133" spans="1:11">
      <c r="A133" s="56">
        <v>411113051500</v>
      </c>
      <c r="B133" s="37" t="s">
        <v>1257</v>
      </c>
      <c r="C133" s="37" t="s">
        <v>1260</v>
      </c>
      <c r="D133" s="37" t="s">
        <v>1261</v>
      </c>
      <c r="E133" s="18" t="s">
        <v>18</v>
      </c>
      <c r="F133" s="107">
        <v>102</v>
      </c>
      <c r="G133" s="96"/>
      <c r="H133" s="19">
        <f t="shared" si="6"/>
        <v>0</v>
      </c>
      <c r="I133" s="115"/>
      <c r="J133" s="99">
        <f t="shared" si="7"/>
        <v>0</v>
      </c>
      <c r="K133" s="100">
        <f t="shared" si="8"/>
        <v>0</v>
      </c>
    </row>
    <row r="134" spans="1:11">
      <c r="A134" s="56">
        <v>411113104900</v>
      </c>
      <c r="B134" s="37" t="s">
        <v>1268</v>
      </c>
      <c r="C134" s="37" t="s">
        <v>1269</v>
      </c>
      <c r="D134" s="37" t="s">
        <v>1270</v>
      </c>
      <c r="E134" s="18" t="s">
        <v>18</v>
      </c>
      <c r="F134" s="107">
        <v>30</v>
      </c>
      <c r="G134" s="96"/>
      <c r="H134" s="19">
        <f t="shared" si="6"/>
        <v>0</v>
      </c>
      <c r="I134" s="115"/>
      <c r="J134" s="99">
        <f t="shared" si="7"/>
        <v>0</v>
      </c>
      <c r="K134" s="100">
        <f t="shared" si="8"/>
        <v>0</v>
      </c>
    </row>
    <row r="135" spans="1:11">
      <c r="A135" s="56">
        <v>411113051700</v>
      </c>
      <c r="B135" s="37" t="s">
        <v>1271</v>
      </c>
      <c r="C135" s="37" t="s">
        <v>1272</v>
      </c>
      <c r="D135" s="37" t="s">
        <v>1273</v>
      </c>
      <c r="E135" s="18" t="s">
        <v>18</v>
      </c>
      <c r="F135" s="107">
        <v>12</v>
      </c>
      <c r="G135" s="96"/>
      <c r="H135" s="19">
        <f t="shared" si="6"/>
        <v>0</v>
      </c>
      <c r="I135" s="115"/>
      <c r="J135" s="99">
        <f t="shared" si="7"/>
        <v>0</v>
      </c>
      <c r="K135" s="100">
        <f t="shared" si="8"/>
        <v>0</v>
      </c>
    </row>
    <row r="136" spans="1:11">
      <c r="A136" s="56">
        <v>411113104700</v>
      </c>
      <c r="B136" s="37" t="s">
        <v>1268</v>
      </c>
      <c r="C136" s="37" t="s">
        <v>1269</v>
      </c>
      <c r="D136" s="37" t="s">
        <v>1274</v>
      </c>
      <c r="E136" s="18" t="s">
        <v>18</v>
      </c>
      <c r="F136" s="107">
        <v>50</v>
      </c>
      <c r="G136" s="96"/>
      <c r="H136" s="19">
        <f t="shared" si="6"/>
        <v>0</v>
      </c>
      <c r="I136" s="115"/>
      <c r="J136" s="99">
        <f t="shared" si="7"/>
        <v>0</v>
      </c>
      <c r="K136" s="100">
        <f t="shared" si="8"/>
        <v>0</v>
      </c>
    </row>
    <row r="137" spans="1:11">
      <c r="A137" s="56">
        <v>411113104600</v>
      </c>
      <c r="B137" s="37" t="s">
        <v>1291</v>
      </c>
      <c r="C137" s="37" t="s">
        <v>1292</v>
      </c>
      <c r="D137" s="37" t="s">
        <v>1293</v>
      </c>
      <c r="E137" s="18" t="s">
        <v>18</v>
      </c>
      <c r="F137" s="107">
        <v>14</v>
      </c>
      <c r="G137" s="96"/>
      <c r="H137" s="19">
        <f t="shared" si="6"/>
        <v>0</v>
      </c>
      <c r="I137" s="115"/>
      <c r="J137" s="99">
        <f t="shared" si="7"/>
        <v>0</v>
      </c>
      <c r="K137" s="100">
        <f t="shared" si="8"/>
        <v>0</v>
      </c>
    </row>
    <row r="138" spans="1:11">
      <c r="A138" s="56">
        <v>411113032300</v>
      </c>
      <c r="B138" s="37" t="s">
        <v>1317</v>
      </c>
      <c r="C138" s="37" t="s">
        <v>1318</v>
      </c>
      <c r="D138" s="37" t="s">
        <v>1319</v>
      </c>
      <c r="E138" s="18" t="s">
        <v>18</v>
      </c>
      <c r="F138" s="107">
        <v>6</v>
      </c>
      <c r="G138" s="96"/>
      <c r="H138" s="19">
        <f t="shared" si="6"/>
        <v>0</v>
      </c>
      <c r="I138" s="115"/>
      <c r="J138" s="99">
        <f t="shared" si="7"/>
        <v>0</v>
      </c>
      <c r="K138" s="100">
        <f t="shared" si="8"/>
        <v>0</v>
      </c>
    </row>
    <row r="139" spans="1:11">
      <c r="A139" s="56">
        <v>411387013800</v>
      </c>
      <c r="B139" s="37" t="s">
        <v>1320</v>
      </c>
      <c r="C139" s="37" t="s">
        <v>1321</v>
      </c>
      <c r="D139" s="37" t="s">
        <v>1322</v>
      </c>
      <c r="E139" s="18" t="s">
        <v>18</v>
      </c>
      <c r="F139" s="107">
        <v>10</v>
      </c>
      <c r="G139" s="96"/>
      <c r="H139" s="19">
        <f t="shared" si="6"/>
        <v>0</v>
      </c>
      <c r="I139" s="115"/>
      <c r="J139" s="99">
        <f t="shared" si="7"/>
        <v>0</v>
      </c>
      <c r="K139" s="100">
        <f t="shared" si="8"/>
        <v>0</v>
      </c>
    </row>
    <row r="140" spans="1:11">
      <c r="A140" s="56">
        <v>414387088700</v>
      </c>
      <c r="B140" s="37" t="s">
        <v>1339</v>
      </c>
      <c r="C140" s="37" t="s">
        <v>1340</v>
      </c>
      <c r="D140" s="37" t="s">
        <v>1341</v>
      </c>
      <c r="E140" s="18" t="s">
        <v>18</v>
      </c>
      <c r="F140" s="107">
        <v>12</v>
      </c>
      <c r="G140" s="96"/>
      <c r="H140" s="19">
        <f t="shared" si="6"/>
        <v>0</v>
      </c>
      <c r="I140" s="115"/>
      <c r="J140" s="99">
        <f t="shared" si="7"/>
        <v>0</v>
      </c>
      <c r="K140" s="100">
        <f t="shared" si="8"/>
        <v>0</v>
      </c>
    </row>
    <row r="141" spans="1:11">
      <c r="A141" s="56">
        <v>411557040900</v>
      </c>
      <c r="B141" s="37" t="s">
        <v>1345</v>
      </c>
      <c r="C141" s="37" t="s">
        <v>1346</v>
      </c>
      <c r="D141" s="37" t="s">
        <v>1347</v>
      </c>
      <c r="E141" s="18" t="s">
        <v>18</v>
      </c>
      <c r="F141" s="107">
        <v>8</v>
      </c>
      <c r="G141" s="96"/>
      <c r="H141" s="19">
        <f t="shared" si="6"/>
        <v>0</v>
      </c>
      <c r="I141" s="115"/>
      <c r="J141" s="99">
        <f t="shared" si="7"/>
        <v>0</v>
      </c>
      <c r="K141" s="100">
        <f t="shared" si="8"/>
        <v>0</v>
      </c>
    </row>
    <row r="142" spans="1:11">
      <c r="A142" s="56">
        <v>411113032400</v>
      </c>
      <c r="B142" s="37" t="s">
        <v>1271</v>
      </c>
      <c r="C142" s="37" t="s">
        <v>1354</v>
      </c>
      <c r="D142" s="37" t="s">
        <v>1355</v>
      </c>
      <c r="E142" s="18" t="s">
        <v>18</v>
      </c>
      <c r="F142" s="107">
        <v>6</v>
      </c>
      <c r="G142" s="96"/>
      <c r="H142" s="19">
        <f t="shared" si="6"/>
        <v>0</v>
      </c>
      <c r="I142" s="115"/>
      <c r="J142" s="99">
        <f t="shared" si="7"/>
        <v>0</v>
      </c>
      <c r="K142" s="100">
        <f t="shared" si="8"/>
        <v>0</v>
      </c>
    </row>
    <row r="143" spans="1:11">
      <c r="A143" s="56">
        <v>411557048200</v>
      </c>
      <c r="B143" s="37" t="s">
        <v>886</v>
      </c>
      <c r="C143" s="37" t="s">
        <v>1359</v>
      </c>
      <c r="D143" s="37" t="s">
        <v>1360</v>
      </c>
      <c r="E143" s="18" t="s">
        <v>18</v>
      </c>
      <c r="F143" s="107">
        <v>6</v>
      </c>
      <c r="G143" s="96"/>
      <c r="H143" s="19">
        <f t="shared" si="6"/>
        <v>0</v>
      </c>
      <c r="I143" s="115"/>
      <c r="J143" s="99">
        <f t="shared" si="7"/>
        <v>0</v>
      </c>
      <c r="K143" s="100">
        <f t="shared" si="8"/>
        <v>0</v>
      </c>
    </row>
    <row r="144" spans="1:11">
      <c r="A144" s="56">
        <v>411557047100</v>
      </c>
      <c r="B144" s="37" t="s">
        <v>1362</v>
      </c>
      <c r="C144" s="37" t="s">
        <v>1363</v>
      </c>
      <c r="D144" s="37" t="s">
        <v>1364</v>
      </c>
      <c r="E144" s="18" t="s">
        <v>18</v>
      </c>
      <c r="F144" s="107">
        <v>8</v>
      </c>
      <c r="G144" s="96"/>
      <c r="H144" s="19">
        <f t="shared" si="6"/>
        <v>0</v>
      </c>
      <c r="I144" s="115"/>
      <c r="J144" s="99">
        <f t="shared" si="7"/>
        <v>0</v>
      </c>
      <c r="K144" s="100">
        <f t="shared" si="8"/>
        <v>0</v>
      </c>
    </row>
    <row r="145" spans="1:11">
      <c r="A145" s="56">
        <v>411224276200</v>
      </c>
      <c r="B145" s="37" t="s">
        <v>1028</v>
      </c>
      <c r="C145" s="37" t="s">
        <v>1365</v>
      </c>
      <c r="D145" s="37" t="s">
        <v>1366</v>
      </c>
      <c r="E145" s="18" t="s">
        <v>18</v>
      </c>
      <c r="F145" s="107">
        <v>168</v>
      </c>
      <c r="G145" s="96"/>
      <c r="H145" s="19">
        <f t="shared" si="6"/>
        <v>0</v>
      </c>
      <c r="I145" s="115"/>
      <c r="J145" s="99">
        <f t="shared" si="7"/>
        <v>0</v>
      </c>
      <c r="K145" s="100">
        <f t="shared" si="8"/>
        <v>0</v>
      </c>
    </row>
    <row r="146" spans="1:11">
      <c r="A146" s="56">
        <v>411224276300</v>
      </c>
      <c r="B146" s="37" t="s">
        <v>918</v>
      </c>
      <c r="C146" s="37" t="s">
        <v>1367</v>
      </c>
      <c r="D146" s="37" t="s">
        <v>1368</v>
      </c>
      <c r="E146" s="18" t="s">
        <v>18</v>
      </c>
      <c r="F146" s="107">
        <v>500</v>
      </c>
      <c r="G146" s="96"/>
      <c r="H146" s="19">
        <f t="shared" si="6"/>
        <v>0</v>
      </c>
      <c r="I146" s="115"/>
      <c r="J146" s="99">
        <f t="shared" si="7"/>
        <v>0</v>
      </c>
      <c r="K146" s="100">
        <f t="shared" si="8"/>
        <v>0</v>
      </c>
    </row>
    <row r="147" spans="1:11">
      <c r="A147" s="56">
        <v>411118001500</v>
      </c>
      <c r="B147" s="37" t="s">
        <v>918</v>
      </c>
      <c r="C147" s="37" t="s">
        <v>1369</v>
      </c>
      <c r="D147" s="37" t="s">
        <v>1370</v>
      </c>
      <c r="E147" s="18" t="s">
        <v>18</v>
      </c>
      <c r="F147" s="107">
        <v>58</v>
      </c>
      <c r="G147" s="96"/>
      <c r="H147" s="19">
        <f t="shared" si="6"/>
        <v>0</v>
      </c>
      <c r="I147" s="115"/>
      <c r="J147" s="99">
        <f t="shared" si="7"/>
        <v>0</v>
      </c>
      <c r="K147" s="100">
        <f t="shared" si="8"/>
        <v>0</v>
      </c>
    </row>
    <row r="148" spans="1:11">
      <c r="A148" s="56">
        <v>411557021900</v>
      </c>
      <c r="B148" s="37" t="s">
        <v>1371</v>
      </c>
      <c r="C148" s="37" t="s">
        <v>1372</v>
      </c>
      <c r="D148" s="37" t="s">
        <v>1373</v>
      </c>
      <c r="E148" s="18" t="s">
        <v>18</v>
      </c>
      <c r="F148" s="107">
        <v>14</v>
      </c>
      <c r="G148" s="96"/>
      <c r="H148" s="19">
        <f t="shared" si="6"/>
        <v>0</v>
      </c>
      <c r="I148" s="115"/>
      <c r="J148" s="99">
        <f t="shared" si="7"/>
        <v>0</v>
      </c>
      <c r="K148" s="100">
        <f t="shared" si="8"/>
        <v>0</v>
      </c>
    </row>
    <row r="149" spans="1:11">
      <c r="A149" s="56">
        <v>411557047800</v>
      </c>
      <c r="B149" s="37" t="s">
        <v>1371</v>
      </c>
      <c r="C149" s="37" t="s">
        <v>1374</v>
      </c>
      <c r="D149" s="37" t="s">
        <v>1375</v>
      </c>
      <c r="E149" s="18" t="s">
        <v>18</v>
      </c>
      <c r="F149" s="107">
        <v>6</v>
      </c>
      <c r="G149" s="96"/>
      <c r="H149" s="19">
        <f t="shared" si="6"/>
        <v>0</v>
      </c>
      <c r="I149" s="115"/>
      <c r="J149" s="99">
        <f t="shared" si="7"/>
        <v>0</v>
      </c>
      <c r="K149" s="100">
        <f t="shared" si="8"/>
        <v>0</v>
      </c>
    </row>
    <row r="150" spans="1:11">
      <c r="A150" s="56">
        <v>411557026600</v>
      </c>
      <c r="B150" s="37" t="s">
        <v>918</v>
      </c>
      <c r="C150" s="37" t="s">
        <v>1376</v>
      </c>
      <c r="D150" s="37" t="s">
        <v>1377</v>
      </c>
      <c r="E150" s="18" t="s">
        <v>18</v>
      </c>
      <c r="F150" s="107">
        <v>12</v>
      </c>
      <c r="G150" s="96"/>
      <c r="H150" s="19">
        <f t="shared" si="6"/>
        <v>0</v>
      </c>
      <c r="I150" s="115"/>
      <c r="J150" s="99">
        <f t="shared" si="7"/>
        <v>0</v>
      </c>
      <c r="K150" s="100">
        <f t="shared" si="8"/>
        <v>0</v>
      </c>
    </row>
    <row r="151" spans="1:11">
      <c r="A151" s="56">
        <v>411557047300</v>
      </c>
      <c r="B151" s="37" t="s">
        <v>1378</v>
      </c>
      <c r="C151" s="37" t="s">
        <v>1379</v>
      </c>
      <c r="D151" s="37" t="s">
        <v>1380</v>
      </c>
      <c r="E151" s="18" t="s">
        <v>18</v>
      </c>
      <c r="F151" s="107">
        <v>6</v>
      </c>
      <c r="G151" s="96"/>
      <c r="H151" s="19">
        <f t="shared" si="6"/>
        <v>0</v>
      </c>
      <c r="I151" s="115"/>
      <c r="J151" s="99">
        <f t="shared" si="7"/>
        <v>0</v>
      </c>
      <c r="K151" s="100">
        <f t="shared" si="8"/>
        <v>0</v>
      </c>
    </row>
    <row r="152" spans="1:11">
      <c r="A152" s="56">
        <v>411557023400</v>
      </c>
      <c r="B152" s="37" t="s">
        <v>1381</v>
      </c>
      <c r="C152" s="37" t="s">
        <v>1382</v>
      </c>
      <c r="D152" s="37" t="s">
        <v>1383</v>
      </c>
      <c r="E152" s="18" t="s">
        <v>18</v>
      </c>
      <c r="F152" s="107">
        <v>4</v>
      </c>
      <c r="G152" s="96"/>
      <c r="H152" s="19">
        <f t="shared" si="6"/>
        <v>0</v>
      </c>
      <c r="I152" s="115"/>
      <c r="J152" s="99">
        <f t="shared" si="7"/>
        <v>0</v>
      </c>
      <c r="K152" s="100">
        <f t="shared" si="8"/>
        <v>0</v>
      </c>
    </row>
    <row r="153" spans="1:11">
      <c r="A153" s="56">
        <v>411557019400</v>
      </c>
      <c r="B153" s="37" t="s">
        <v>1384</v>
      </c>
      <c r="C153" s="37" t="s">
        <v>1385</v>
      </c>
      <c r="D153" s="37" t="s">
        <v>1386</v>
      </c>
      <c r="E153" s="18" t="s">
        <v>18</v>
      </c>
      <c r="F153" s="107">
        <v>40</v>
      </c>
      <c r="G153" s="96"/>
      <c r="H153" s="19">
        <f t="shared" si="6"/>
        <v>0</v>
      </c>
      <c r="I153" s="115"/>
      <c r="J153" s="99">
        <f t="shared" si="7"/>
        <v>0</v>
      </c>
      <c r="K153" s="100">
        <f t="shared" si="8"/>
        <v>0</v>
      </c>
    </row>
    <row r="154" spans="1:11">
      <c r="A154" s="56">
        <v>411113110500</v>
      </c>
      <c r="B154" s="37" t="s">
        <v>1387</v>
      </c>
      <c r="C154" s="37" t="s">
        <v>1388</v>
      </c>
      <c r="D154" s="37" t="s">
        <v>1389</v>
      </c>
      <c r="E154" s="18" t="s">
        <v>18</v>
      </c>
      <c r="F154" s="107">
        <v>4</v>
      </c>
      <c r="G154" s="96"/>
      <c r="H154" s="19">
        <f t="shared" si="6"/>
        <v>0</v>
      </c>
      <c r="I154" s="115"/>
      <c r="J154" s="99">
        <f t="shared" si="7"/>
        <v>0</v>
      </c>
      <c r="K154" s="100">
        <f t="shared" si="8"/>
        <v>0</v>
      </c>
    </row>
    <row r="155" spans="1:11">
      <c r="A155" s="56">
        <v>411339000600</v>
      </c>
      <c r="B155" s="37" t="s">
        <v>1390</v>
      </c>
      <c r="C155" s="37" t="s">
        <v>1391</v>
      </c>
      <c r="D155" s="37" t="s">
        <v>1392</v>
      </c>
      <c r="E155" s="18" t="s">
        <v>18</v>
      </c>
      <c r="F155" s="107">
        <v>4</v>
      </c>
      <c r="G155" s="96"/>
      <c r="H155" s="19">
        <f t="shared" si="6"/>
        <v>0</v>
      </c>
      <c r="I155" s="115"/>
      <c r="J155" s="99">
        <f t="shared" si="7"/>
        <v>0</v>
      </c>
      <c r="K155" s="100">
        <f t="shared" si="8"/>
        <v>0</v>
      </c>
    </row>
    <row r="156" spans="1:11">
      <c r="A156" s="56">
        <v>411557044100</v>
      </c>
      <c r="B156" s="37" t="s">
        <v>1393</v>
      </c>
      <c r="C156" s="37" t="s">
        <v>1394</v>
      </c>
      <c r="D156" s="37" t="s">
        <v>1395</v>
      </c>
      <c r="E156" s="18" t="s">
        <v>18</v>
      </c>
      <c r="F156" s="107">
        <v>4</v>
      </c>
      <c r="G156" s="96"/>
      <c r="H156" s="19">
        <f t="shared" si="6"/>
        <v>0</v>
      </c>
      <c r="I156" s="115"/>
      <c r="J156" s="99">
        <f t="shared" si="7"/>
        <v>0</v>
      </c>
      <c r="K156" s="100">
        <f t="shared" si="8"/>
        <v>0</v>
      </c>
    </row>
    <row r="157" spans="1:11">
      <c r="A157" s="56">
        <v>411224276600</v>
      </c>
      <c r="B157" s="37" t="s">
        <v>1396</v>
      </c>
      <c r="C157" s="37" t="s">
        <v>1397</v>
      </c>
      <c r="D157" s="37" t="s">
        <v>1398</v>
      </c>
      <c r="E157" s="18" t="s">
        <v>18</v>
      </c>
      <c r="F157" s="107">
        <v>20</v>
      </c>
      <c r="G157" s="96"/>
      <c r="H157" s="19">
        <f t="shared" si="6"/>
        <v>0</v>
      </c>
      <c r="I157" s="115"/>
      <c r="J157" s="99">
        <f t="shared" si="7"/>
        <v>0</v>
      </c>
      <c r="K157" s="100">
        <f t="shared" si="8"/>
        <v>0</v>
      </c>
    </row>
    <row r="158" spans="1:11">
      <c r="A158" s="56">
        <v>411557020300</v>
      </c>
      <c r="B158" s="37" t="s">
        <v>918</v>
      </c>
      <c r="C158" s="37" t="s">
        <v>1399</v>
      </c>
      <c r="D158" s="37" t="s">
        <v>1400</v>
      </c>
      <c r="E158" s="18" t="s">
        <v>18</v>
      </c>
      <c r="F158" s="107">
        <v>4</v>
      </c>
      <c r="G158" s="96"/>
      <c r="H158" s="19">
        <f t="shared" si="6"/>
        <v>0</v>
      </c>
      <c r="I158" s="115"/>
      <c r="J158" s="99">
        <f t="shared" si="7"/>
        <v>0</v>
      </c>
      <c r="K158" s="100">
        <f t="shared" si="8"/>
        <v>0</v>
      </c>
    </row>
    <row r="159" spans="1:11">
      <c r="A159" s="57">
        <v>411111649500</v>
      </c>
      <c r="B159" s="37" t="s">
        <v>1433</v>
      </c>
      <c r="C159" s="37" t="s">
        <v>1434</v>
      </c>
      <c r="D159" s="37" t="s">
        <v>1435</v>
      </c>
      <c r="E159" s="18" t="s">
        <v>18</v>
      </c>
      <c r="F159" s="108">
        <v>200</v>
      </c>
      <c r="G159" s="96"/>
      <c r="H159" s="19">
        <f t="shared" si="6"/>
        <v>0</v>
      </c>
      <c r="I159" s="115"/>
      <c r="J159" s="99">
        <f t="shared" si="7"/>
        <v>0</v>
      </c>
      <c r="K159" s="100">
        <f t="shared" si="8"/>
        <v>0</v>
      </c>
    </row>
    <row r="160" spans="1:11">
      <c r="A160" s="57">
        <v>411111629800</v>
      </c>
      <c r="B160" s="37" t="s">
        <v>1436</v>
      </c>
      <c r="C160" s="37" t="s">
        <v>1437</v>
      </c>
      <c r="D160" s="37" t="s">
        <v>1438</v>
      </c>
      <c r="E160" s="18" t="s">
        <v>18</v>
      </c>
      <c r="F160" s="108">
        <v>200</v>
      </c>
      <c r="G160" s="96"/>
      <c r="H160" s="19">
        <f t="shared" si="6"/>
        <v>0</v>
      </c>
      <c r="I160" s="115"/>
      <c r="J160" s="99">
        <f t="shared" si="7"/>
        <v>0</v>
      </c>
      <c r="K160" s="100">
        <f t="shared" si="8"/>
        <v>0</v>
      </c>
    </row>
    <row r="161" spans="1:11">
      <c r="A161" s="57">
        <v>411387014900</v>
      </c>
      <c r="B161" s="37" t="s">
        <v>1439</v>
      </c>
      <c r="C161" s="37" t="s">
        <v>1440</v>
      </c>
      <c r="D161" s="37">
        <v>84504</v>
      </c>
      <c r="E161" s="18" t="s">
        <v>18</v>
      </c>
      <c r="F161" s="108">
        <v>100</v>
      </c>
      <c r="G161" s="96"/>
      <c r="H161" s="19">
        <f t="shared" si="6"/>
        <v>0</v>
      </c>
      <c r="I161" s="115"/>
      <c r="J161" s="99">
        <f t="shared" si="7"/>
        <v>0</v>
      </c>
      <c r="K161" s="100">
        <f t="shared" si="8"/>
        <v>0</v>
      </c>
    </row>
    <row r="162" spans="1:11">
      <c r="A162" s="57">
        <v>414387093300</v>
      </c>
      <c r="B162" s="37" t="s">
        <v>1450</v>
      </c>
      <c r="C162" s="37" t="s">
        <v>1451</v>
      </c>
      <c r="D162" s="37" t="s">
        <v>1452</v>
      </c>
      <c r="E162" s="18" t="s">
        <v>18</v>
      </c>
      <c r="F162" s="108">
        <v>200</v>
      </c>
      <c r="G162" s="96"/>
      <c r="H162" s="19">
        <f t="shared" si="6"/>
        <v>0</v>
      </c>
      <c r="I162" s="115"/>
      <c r="J162" s="99">
        <f t="shared" si="7"/>
        <v>0</v>
      </c>
      <c r="K162" s="100">
        <f t="shared" si="8"/>
        <v>0</v>
      </c>
    </row>
    <row r="163" spans="1:11">
      <c r="A163" s="57">
        <v>414387093400</v>
      </c>
      <c r="B163" s="37" t="s">
        <v>689</v>
      </c>
      <c r="C163" s="37" t="s">
        <v>1453</v>
      </c>
      <c r="D163" s="37" t="s">
        <v>1454</v>
      </c>
      <c r="E163" s="18" t="s">
        <v>18</v>
      </c>
      <c r="F163" s="108">
        <v>200</v>
      </c>
      <c r="G163" s="96"/>
      <c r="H163" s="19">
        <f t="shared" si="6"/>
        <v>0</v>
      </c>
      <c r="I163" s="115"/>
      <c r="J163" s="99">
        <f t="shared" si="7"/>
        <v>0</v>
      </c>
      <c r="K163" s="100">
        <f t="shared" si="8"/>
        <v>0</v>
      </c>
    </row>
    <row r="164" spans="1:11">
      <c r="A164" s="57">
        <v>414387093500</v>
      </c>
      <c r="B164" s="37" t="s">
        <v>659</v>
      </c>
      <c r="C164" s="37" t="s">
        <v>1455</v>
      </c>
      <c r="D164" s="37" t="s">
        <v>1456</v>
      </c>
      <c r="E164" s="18" t="s">
        <v>18</v>
      </c>
      <c r="F164" s="108">
        <v>200</v>
      </c>
      <c r="G164" s="96"/>
      <c r="H164" s="19">
        <f t="shared" si="6"/>
        <v>0</v>
      </c>
      <c r="I164" s="115"/>
      <c r="J164" s="99">
        <f t="shared" si="7"/>
        <v>0</v>
      </c>
      <c r="K164" s="100">
        <f t="shared" si="8"/>
        <v>0</v>
      </c>
    </row>
    <row r="165" spans="1:11">
      <c r="A165" s="57">
        <v>414387093600</v>
      </c>
      <c r="B165" s="37" t="s">
        <v>653</v>
      </c>
      <c r="C165" s="37" t="s">
        <v>1457</v>
      </c>
      <c r="D165" s="37" t="s">
        <v>1458</v>
      </c>
      <c r="E165" s="18" t="s">
        <v>18</v>
      </c>
      <c r="F165" s="52">
        <v>200</v>
      </c>
      <c r="G165" s="96"/>
      <c r="H165" s="19">
        <f t="shared" si="6"/>
        <v>0</v>
      </c>
      <c r="I165" s="115"/>
      <c r="J165" s="99">
        <f t="shared" si="7"/>
        <v>0</v>
      </c>
      <c r="K165" s="100">
        <f t="shared" si="8"/>
        <v>0</v>
      </c>
    </row>
    <row r="166" spans="1:11">
      <c r="A166" s="57">
        <v>414387093700</v>
      </c>
      <c r="B166" s="37" t="s">
        <v>1459</v>
      </c>
      <c r="C166" s="37" t="s">
        <v>1460</v>
      </c>
      <c r="D166" s="37" t="s">
        <v>1461</v>
      </c>
      <c r="E166" s="18" t="s">
        <v>18</v>
      </c>
      <c r="F166" s="52">
        <v>200</v>
      </c>
      <c r="G166" s="96"/>
      <c r="H166" s="19">
        <f t="shared" si="6"/>
        <v>0</v>
      </c>
      <c r="I166" s="115"/>
      <c r="J166" s="99">
        <f t="shared" si="7"/>
        <v>0</v>
      </c>
      <c r="K166" s="100">
        <f t="shared" si="8"/>
        <v>0</v>
      </c>
    </row>
    <row r="167" spans="1:11">
      <c r="A167" s="57">
        <v>414387093800</v>
      </c>
      <c r="B167" s="37" t="s">
        <v>736</v>
      </c>
      <c r="C167" s="37" t="s">
        <v>1462</v>
      </c>
      <c r="D167" s="37" t="s">
        <v>1463</v>
      </c>
      <c r="E167" s="18" t="s">
        <v>18</v>
      </c>
      <c r="F167" s="52">
        <v>200</v>
      </c>
      <c r="G167" s="96"/>
      <c r="H167" s="19">
        <f t="shared" si="6"/>
        <v>0</v>
      </c>
      <c r="I167" s="115"/>
      <c r="J167" s="99">
        <f t="shared" si="7"/>
        <v>0</v>
      </c>
      <c r="K167" s="100">
        <f t="shared" si="8"/>
        <v>0</v>
      </c>
    </row>
    <row r="168" spans="1:11">
      <c r="A168" s="57">
        <v>411116030400</v>
      </c>
      <c r="B168" s="37" t="s">
        <v>1511</v>
      </c>
      <c r="C168" s="37" t="s">
        <v>1512</v>
      </c>
      <c r="D168" s="37" t="s">
        <v>1513</v>
      </c>
      <c r="E168" s="18" t="s">
        <v>18</v>
      </c>
      <c r="F168" s="52">
        <v>112</v>
      </c>
      <c r="G168" s="112"/>
      <c r="H168" s="19">
        <f t="shared" si="6"/>
        <v>0</v>
      </c>
      <c r="I168" s="115"/>
      <c r="J168" s="99">
        <f t="shared" si="7"/>
        <v>0</v>
      </c>
      <c r="K168" s="100">
        <f t="shared" si="8"/>
        <v>0</v>
      </c>
    </row>
    <row r="169" spans="1:11">
      <c r="A169" s="57">
        <v>411116030000</v>
      </c>
      <c r="B169" s="37" t="s">
        <v>1515</v>
      </c>
      <c r="C169" s="37" t="s">
        <v>1516</v>
      </c>
      <c r="D169" s="37" t="s">
        <v>1513</v>
      </c>
      <c r="E169" s="18" t="s">
        <v>18</v>
      </c>
      <c r="F169" s="52">
        <v>112</v>
      </c>
      <c r="G169" s="112"/>
      <c r="H169" s="19">
        <f t="shared" si="6"/>
        <v>0</v>
      </c>
      <c r="I169" s="115"/>
      <c r="J169" s="99">
        <f t="shared" si="7"/>
        <v>0</v>
      </c>
      <c r="K169" s="100">
        <f t="shared" si="8"/>
        <v>0</v>
      </c>
    </row>
    <row r="170" spans="1:11">
      <c r="A170" s="57">
        <v>411116138600</v>
      </c>
      <c r="B170" s="37" t="s">
        <v>1517</v>
      </c>
      <c r="C170" s="37" t="s">
        <v>1518</v>
      </c>
      <c r="D170" s="37" t="s">
        <v>1519</v>
      </c>
      <c r="E170" s="18" t="s">
        <v>18</v>
      </c>
      <c r="F170" s="52">
        <v>14</v>
      </c>
      <c r="G170" s="112"/>
      <c r="H170" s="19">
        <f t="shared" si="6"/>
        <v>0</v>
      </c>
      <c r="I170" s="115"/>
      <c r="J170" s="99">
        <f t="shared" si="7"/>
        <v>0</v>
      </c>
      <c r="K170" s="100">
        <f t="shared" si="8"/>
        <v>0</v>
      </c>
    </row>
    <row r="171" spans="1:11">
      <c r="A171" s="57">
        <v>411116137500</v>
      </c>
      <c r="B171" s="37" t="s">
        <v>1522</v>
      </c>
      <c r="C171" s="37" t="s">
        <v>1523</v>
      </c>
      <c r="D171" s="37" t="s">
        <v>1524</v>
      </c>
      <c r="E171" s="18" t="s">
        <v>18</v>
      </c>
      <c r="F171" s="52">
        <v>2</v>
      </c>
      <c r="G171" s="112"/>
      <c r="H171" s="19">
        <f t="shared" si="6"/>
        <v>0</v>
      </c>
      <c r="I171" s="115"/>
      <c r="J171" s="99">
        <f t="shared" si="7"/>
        <v>0</v>
      </c>
      <c r="K171" s="100">
        <f t="shared" si="8"/>
        <v>0</v>
      </c>
    </row>
    <row r="172" spans="1:11">
      <c r="A172" s="57">
        <v>411116138200</v>
      </c>
      <c r="B172" s="37" t="s">
        <v>1525</v>
      </c>
      <c r="C172" s="37" t="s">
        <v>1526</v>
      </c>
      <c r="D172" s="37" t="s">
        <v>1527</v>
      </c>
      <c r="E172" s="18" t="s">
        <v>18</v>
      </c>
      <c r="F172" s="52">
        <v>18</v>
      </c>
      <c r="G172" s="112"/>
      <c r="H172" s="19">
        <f t="shared" si="6"/>
        <v>0</v>
      </c>
      <c r="I172" s="115"/>
      <c r="J172" s="99">
        <f t="shared" si="7"/>
        <v>0</v>
      </c>
      <c r="K172" s="100">
        <f t="shared" si="8"/>
        <v>0</v>
      </c>
    </row>
    <row r="173" spans="1:11">
      <c r="A173" s="57">
        <v>411116138100</v>
      </c>
      <c r="B173" s="37" t="s">
        <v>1528</v>
      </c>
      <c r="C173" s="37" t="s">
        <v>1529</v>
      </c>
      <c r="D173" s="37" t="s">
        <v>1530</v>
      </c>
      <c r="E173" s="18" t="s">
        <v>18</v>
      </c>
      <c r="F173" s="52">
        <v>2</v>
      </c>
      <c r="G173" s="112"/>
      <c r="H173" s="19">
        <f t="shared" si="6"/>
        <v>0</v>
      </c>
      <c r="I173" s="115"/>
      <c r="J173" s="99">
        <f t="shared" si="7"/>
        <v>0</v>
      </c>
      <c r="K173" s="100">
        <f t="shared" si="8"/>
        <v>0</v>
      </c>
    </row>
    <row r="174" spans="1:11" ht="15.75" thickBot="1">
      <c r="A174" s="111">
        <v>412331190500</v>
      </c>
      <c r="B174" s="94" t="s">
        <v>1539</v>
      </c>
      <c r="C174" s="94" t="s">
        <v>1540</v>
      </c>
      <c r="D174" s="94" t="s">
        <v>1541</v>
      </c>
      <c r="E174" s="20" t="s">
        <v>18</v>
      </c>
      <c r="F174" s="109">
        <v>170</v>
      </c>
      <c r="G174" s="113"/>
      <c r="H174" s="58">
        <f t="shared" si="6"/>
        <v>0</v>
      </c>
      <c r="I174" s="116"/>
      <c r="J174" s="101">
        <f t="shared" si="7"/>
        <v>0</v>
      </c>
      <c r="K174" s="102">
        <f t="shared" si="8"/>
        <v>0</v>
      </c>
    </row>
    <row r="175" spans="1:11" ht="15.75" thickBot="1">
      <c r="B175" s="35"/>
      <c r="C175" s="34"/>
      <c r="D175" s="35"/>
      <c r="E175" s="104"/>
      <c r="F175" s="110"/>
      <c r="G175" s="36"/>
      <c r="H175" s="38"/>
      <c r="I175" s="399" t="s">
        <v>1837</v>
      </c>
      <c r="J175" s="400"/>
      <c r="K175" s="165">
        <f>SUM(K3:K174)</f>
        <v>0</v>
      </c>
    </row>
    <row r="176" spans="1:11">
      <c r="B176" s="35"/>
      <c r="C176" s="34"/>
      <c r="D176" s="35"/>
      <c r="E176" s="104"/>
      <c r="F176" s="110"/>
      <c r="G176" s="36"/>
      <c r="H176" s="39"/>
    </row>
  </sheetData>
  <sheetProtection algorithmName="SHA-512" hashValue="GXkjNCH1+lm5UoSvdvyCEsc3PsM8n6mbWrDI560bFzseHic0buRtXvAdsg4ye17F+fvMQDQsYTiTkCdXmNu1CQ==" saltValue="ugHaRZjTYOAwI44qF62XTA==" spinCount="100000" sheet="1" objects="1" scenarios="1"/>
  <mergeCells count="2">
    <mergeCell ref="I175:J175"/>
    <mergeCell ref="A1:K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0"/>
  <sheetViews>
    <sheetView topLeftCell="A52" zoomScale="60" zoomScaleNormal="60" workbookViewId="0">
      <selection activeCell="I52" sqref="I1:I1048576"/>
    </sheetView>
  </sheetViews>
  <sheetFormatPr defaultColWidth="9.28515625" defaultRowHeight="14.25"/>
  <cols>
    <col min="1" max="1" width="16.28515625" style="21" customWidth="1"/>
    <col min="2" max="2" width="39" style="21" customWidth="1"/>
    <col min="3" max="3" width="32.42578125" style="21" bestFit="1" customWidth="1"/>
    <col min="4" max="4" width="16.7109375" style="21" customWidth="1"/>
    <col min="5" max="5" width="15" style="22" bestFit="1" customWidth="1"/>
    <col min="6" max="6" width="15.5703125" style="22" customWidth="1"/>
    <col min="7" max="7" width="17" style="21" customWidth="1"/>
    <col min="8" max="8" width="28" style="21" customWidth="1"/>
    <col min="9" max="9" width="65.28515625" style="21" customWidth="1"/>
    <col min="10" max="10" width="45.85546875" style="21" customWidth="1"/>
    <col min="11" max="11" width="22.28515625" style="21" bestFit="1" customWidth="1"/>
    <col min="12" max="12" width="25.140625" style="21" bestFit="1" customWidth="1"/>
    <col min="13" max="16384" width="9.28515625" style="21"/>
  </cols>
  <sheetData>
    <row r="1" spans="1:12" ht="28.15" customHeight="1">
      <c r="A1" s="406" t="s">
        <v>1852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8"/>
    </row>
    <row r="2" spans="1:12" ht="14.65" customHeight="1">
      <c r="A2" s="409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1"/>
    </row>
    <row r="3" spans="1:12" ht="14.65" customHeight="1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1"/>
    </row>
    <row r="4" spans="1:12" ht="15" customHeight="1" thickBot="1">
      <c r="A4" s="412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4"/>
    </row>
    <row r="5" spans="1:12" s="267" customFormat="1" ht="50.25" customHeight="1" thickBot="1">
      <c r="A5" s="11" t="s">
        <v>1</v>
      </c>
      <c r="B5" s="12" t="s">
        <v>2</v>
      </c>
      <c r="C5" s="12" t="s">
        <v>444</v>
      </c>
      <c r="D5" s="12" t="s">
        <v>445</v>
      </c>
      <c r="E5" s="12" t="s">
        <v>5</v>
      </c>
      <c r="F5" s="236" t="s">
        <v>1836</v>
      </c>
      <c r="G5" s="12" t="s">
        <v>12</v>
      </c>
      <c r="H5" s="13" t="s">
        <v>13</v>
      </c>
      <c r="I5" s="11" t="s">
        <v>1874</v>
      </c>
      <c r="J5" s="12" t="s">
        <v>1875</v>
      </c>
      <c r="K5" s="13" t="s">
        <v>1876</v>
      </c>
      <c r="L5" s="237" t="s">
        <v>1877</v>
      </c>
    </row>
    <row r="6" spans="1:12">
      <c r="A6" s="263">
        <v>412331094900</v>
      </c>
      <c r="B6" s="88" t="s">
        <v>1520</v>
      </c>
      <c r="C6" s="88" t="s">
        <v>1521</v>
      </c>
      <c r="D6" s="89" t="s">
        <v>1514</v>
      </c>
      <c r="E6" s="89" t="s">
        <v>18</v>
      </c>
      <c r="F6" s="90">
        <v>4</v>
      </c>
      <c r="G6" s="123"/>
      <c r="H6" s="176">
        <f t="shared" ref="H6:H13" si="0">F6*G6</f>
        <v>0</v>
      </c>
      <c r="I6" s="326"/>
      <c r="J6" s="327"/>
      <c r="K6" s="242"/>
      <c r="L6" s="243">
        <f>F6*K6</f>
        <v>0</v>
      </c>
    </row>
    <row r="7" spans="1:12">
      <c r="A7" s="264">
        <v>412331045300</v>
      </c>
      <c r="B7" s="23" t="s">
        <v>1533</v>
      </c>
      <c r="C7" s="23" t="s">
        <v>1534</v>
      </c>
      <c r="D7" s="24" t="s">
        <v>456</v>
      </c>
      <c r="E7" s="24" t="s">
        <v>18</v>
      </c>
      <c r="F7" s="81">
        <v>4</v>
      </c>
      <c r="G7" s="124"/>
      <c r="H7" s="177">
        <f t="shared" si="0"/>
        <v>0</v>
      </c>
      <c r="I7" s="315"/>
      <c r="J7" s="316"/>
      <c r="K7" s="166"/>
      <c r="L7" s="244">
        <f t="shared" ref="L7:L70" si="1">F7*K7</f>
        <v>0</v>
      </c>
    </row>
    <row r="8" spans="1:12">
      <c r="A8" s="264">
        <v>412331043700</v>
      </c>
      <c r="B8" s="23" t="s">
        <v>1533</v>
      </c>
      <c r="C8" s="23" t="s">
        <v>1535</v>
      </c>
      <c r="D8" s="24" t="s">
        <v>456</v>
      </c>
      <c r="E8" s="24" t="s">
        <v>18</v>
      </c>
      <c r="F8" s="81">
        <v>4</v>
      </c>
      <c r="G8" s="124"/>
      <c r="H8" s="177">
        <f t="shared" si="0"/>
        <v>0</v>
      </c>
      <c r="I8" s="315"/>
      <c r="J8" s="316"/>
      <c r="K8" s="166"/>
      <c r="L8" s="244">
        <f t="shared" si="1"/>
        <v>0</v>
      </c>
    </row>
    <row r="9" spans="1:12">
      <c r="A9" s="264">
        <v>412331044600</v>
      </c>
      <c r="B9" s="23" t="s">
        <v>1533</v>
      </c>
      <c r="C9" s="23" t="s">
        <v>1536</v>
      </c>
      <c r="D9" s="24" t="s">
        <v>456</v>
      </c>
      <c r="E9" s="24" t="s">
        <v>18</v>
      </c>
      <c r="F9" s="81">
        <v>4</v>
      </c>
      <c r="G9" s="124"/>
      <c r="H9" s="177">
        <f t="shared" si="0"/>
        <v>0</v>
      </c>
      <c r="I9" s="315"/>
      <c r="J9" s="316"/>
      <c r="K9" s="166"/>
      <c r="L9" s="244">
        <f t="shared" si="1"/>
        <v>0</v>
      </c>
    </row>
    <row r="10" spans="1:12">
      <c r="A10" s="264">
        <v>412814006800</v>
      </c>
      <c r="B10" s="23" t="s">
        <v>1537</v>
      </c>
      <c r="C10" s="23" t="s">
        <v>1538</v>
      </c>
      <c r="D10" s="24" t="s">
        <v>456</v>
      </c>
      <c r="E10" s="24" t="s">
        <v>18</v>
      </c>
      <c r="F10" s="81">
        <v>8</v>
      </c>
      <c r="G10" s="124"/>
      <c r="H10" s="177">
        <f t="shared" si="0"/>
        <v>0</v>
      </c>
      <c r="I10" s="315"/>
      <c r="J10" s="316"/>
      <c r="K10" s="166"/>
      <c r="L10" s="244">
        <f t="shared" si="1"/>
        <v>0</v>
      </c>
    </row>
    <row r="11" spans="1:12">
      <c r="A11" s="264">
        <v>412814007600</v>
      </c>
      <c r="B11" s="23" t="s">
        <v>1542</v>
      </c>
      <c r="C11" s="23" t="s">
        <v>1543</v>
      </c>
      <c r="D11" s="24" t="s">
        <v>612</v>
      </c>
      <c r="E11" s="24" t="s">
        <v>18</v>
      </c>
      <c r="F11" s="81">
        <v>4</v>
      </c>
      <c r="G11" s="124"/>
      <c r="H11" s="177">
        <f t="shared" si="0"/>
        <v>0</v>
      </c>
      <c r="I11" s="315"/>
      <c r="J11" s="316"/>
      <c r="K11" s="166"/>
      <c r="L11" s="244">
        <f t="shared" si="1"/>
        <v>0</v>
      </c>
    </row>
    <row r="12" spans="1:12">
      <c r="A12" s="264">
        <v>412113026400</v>
      </c>
      <c r="B12" s="23" t="s">
        <v>1548</v>
      </c>
      <c r="C12" s="23" t="s">
        <v>1549</v>
      </c>
      <c r="D12" s="24" t="s">
        <v>1547</v>
      </c>
      <c r="E12" s="24" t="s">
        <v>18</v>
      </c>
      <c r="F12" s="81">
        <v>40</v>
      </c>
      <c r="G12" s="124"/>
      <c r="H12" s="177">
        <f t="shared" si="0"/>
        <v>0</v>
      </c>
      <c r="I12" s="315"/>
      <c r="J12" s="316"/>
      <c r="K12" s="166"/>
      <c r="L12" s="244">
        <f t="shared" si="1"/>
        <v>0</v>
      </c>
    </row>
    <row r="13" spans="1:12">
      <c r="A13" s="264">
        <v>412115035900</v>
      </c>
      <c r="B13" s="23" t="s">
        <v>1531</v>
      </c>
      <c r="C13" s="23" t="s">
        <v>1550</v>
      </c>
      <c r="D13" s="24" t="s">
        <v>34</v>
      </c>
      <c r="E13" s="24" t="s">
        <v>18</v>
      </c>
      <c r="F13" s="81">
        <v>164</v>
      </c>
      <c r="G13" s="124"/>
      <c r="H13" s="177">
        <f t="shared" si="0"/>
        <v>0</v>
      </c>
      <c r="I13" s="315"/>
      <c r="J13" s="316"/>
      <c r="K13" s="166"/>
      <c r="L13" s="244">
        <f t="shared" si="1"/>
        <v>0</v>
      </c>
    </row>
    <row r="14" spans="1:12">
      <c r="A14" s="264">
        <v>412115404100</v>
      </c>
      <c r="B14" s="23" t="s">
        <v>1551</v>
      </c>
      <c r="C14" s="23" t="s">
        <v>1552</v>
      </c>
      <c r="D14" s="24" t="s">
        <v>34</v>
      </c>
      <c r="E14" s="24" t="s">
        <v>18</v>
      </c>
      <c r="F14" s="81">
        <v>28</v>
      </c>
      <c r="G14" s="124"/>
      <c r="H14" s="177">
        <f t="shared" ref="H14:H66" si="2">F14*G14</f>
        <v>0</v>
      </c>
      <c r="I14" s="315"/>
      <c r="J14" s="316"/>
      <c r="K14" s="166"/>
      <c r="L14" s="244">
        <f t="shared" si="1"/>
        <v>0</v>
      </c>
    </row>
    <row r="15" spans="1:12">
      <c r="A15" s="264">
        <v>412113015300</v>
      </c>
      <c r="B15" s="23" t="s">
        <v>1556</v>
      </c>
      <c r="C15" s="23" t="s">
        <v>1532</v>
      </c>
      <c r="D15" s="24" t="s">
        <v>1557</v>
      </c>
      <c r="E15" s="24" t="s">
        <v>18</v>
      </c>
      <c r="F15" s="81">
        <v>4</v>
      </c>
      <c r="G15" s="124"/>
      <c r="H15" s="177">
        <f t="shared" si="2"/>
        <v>0</v>
      </c>
      <c r="I15" s="315"/>
      <c r="J15" s="316"/>
      <c r="K15" s="166"/>
      <c r="L15" s="244">
        <f t="shared" si="1"/>
        <v>0</v>
      </c>
    </row>
    <row r="16" spans="1:12">
      <c r="A16" s="264">
        <v>414322012300</v>
      </c>
      <c r="B16" s="23" t="s">
        <v>1558</v>
      </c>
      <c r="C16" s="23" t="s">
        <v>1559</v>
      </c>
      <c r="D16" s="24" t="s">
        <v>1557</v>
      </c>
      <c r="E16" s="24" t="s">
        <v>18</v>
      </c>
      <c r="F16" s="81">
        <v>4</v>
      </c>
      <c r="G16" s="124"/>
      <c r="H16" s="177">
        <f t="shared" si="2"/>
        <v>0</v>
      </c>
      <c r="I16" s="315"/>
      <c r="J16" s="316"/>
      <c r="K16" s="166"/>
      <c r="L16" s="244">
        <f t="shared" si="1"/>
        <v>0</v>
      </c>
    </row>
    <row r="17" spans="1:12">
      <c r="A17" s="264">
        <v>414322010200</v>
      </c>
      <c r="B17" s="23" t="s">
        <v>1560</v>
      </c>
      <c r="C17" s="23" t="s">
        <v>1561</v>
      </c>
      <c r="D17" s="24" t="s">
        <v>1557</v>
      </c>
      <c r="E17" s="24" t="s">
        <v>18</v>
      </c>
      <c r="F17" s="81">
        <v>4</v>
      </c>
      <c r="G17" s="124"/>
      <c r="H17" s="177">
        <f t="shared" si="2"/>
        <v>0</v>
      </c>
      <c r="I17" s="315"/>
      <c r="J17" s="316"/>
      <c r="K17" s="166"/>
      <c r="L17" s="244">
        <f t="shared" si="1"/>
        <v>0</v>
      </c>
    </row>
    <row r="18" spans="1:12">
      <c r="A18" s="264">
        <v>412814036700</v>
      </c>
      <c r="B18" s="23" t="s">
        <v>1562</v>
      </c>
      <c r="C18" s="23" t="s">
        <v>1563</v>
      </c>
      <c r="D18" s="24" t="s">
        <v>1557</v>
      </c>
      <c r="E18" s="24" t="s">
        <v>18</v>
      </c>
      <c r="F18" s="81">
        <v>4</v>
      </c>
      <c r="G18" s="124"/>
      <c r="H18" s="177">
        <f t="shared" si="2"/>
        <v>0</v>
      </c>
      <c r="I18" s="315"/>
      <c r="J18" s="316"/>
      <c r="K18" s="166"/>
      <c r="L18" s="244">
        <f t="shared" si="1"/>
        <v>0</v>
      </c>
    </row>
    <row r="19" spans="1:12">
      <c r="A19" s="264">
        <v>412114081800</v>
      </c>
      <c r="B19" s="23" t="s">
        <v>1564</v>
      </c>
      <c r="C19" s="23" t="s">
        <v>1565</v>
      </c>
      <c r="D19" s="24" t="s">
        <v>1557</v>
      </c>
      <c r="E19" s="24" t="s">
        <v>18</v>
      </c>
      <c r="F19" s="81">
        <v>4</v>
      </c>
      <c r="G19" s="124"/>
      <c r="H19" s="177">
        <f t="shared" si="2"/>
        <v>0</v>
      </c>
      <c r="I19" s="315"/>
      <c r="J19" s="316"/>
      <c r="K19" s="166"/>
      <c r="L19" s="244">
        <f t="shared" si="1"/>
        <v>0</v>
      </c>
    </row>
    <row r="20" spans="1:12">
      <c r="A20" s="264">
        <v>411557037800</v>
      </c>
      <c r="B20" s="23" t="s">
        <v>1566</v>
      </c>
      <c r="C20" s="23" t="s">
        <v>1567</v>
      </c>
      <c r="D20" s="24" t="s">
        <v>1557</v>
      </c>
      <c r="E20" s="24" t="s">
        <v>18</v>
      </c>
      <c r="F20" s="81">
        <v>4</v>
      </c>
      <c r="G20" s="124"/>
      <c r="H20" s="177">
        <f t="shared" si="2"/>
        <v>0</v>
      </c>
      <c r="I20" s="315"/>
      <c r="J20" s="316"/>
      <c r="K20" s="166"/>
      <c r="L20" s="244">
        <f t="shared" si="1"/>
        <v>0</v>
      </c>
    </row>
    <row r="21" spans="1:12">
      <c r="A21" s="264">
        <v>412814007500</v>
      </c>
      <c r="B21" s="23" t="s">
        <v>1568</v>
      </c>
      <c r="C21" s="23" t="s">
        <v>1569</v>
      </c>
      <c r="D21" s="24" t="s">
        <v>1557</v>
      </c>
      <c r="E21" s="24" t="s">
        <v>18</v>
      </c>
      <c r="F21" s="81">
        <v>4</v>
      </c>
      <c r="G21" s="124"/>
      <c r="H21" s="177">
        <f t="shared" si="2"/>
        <v>0</v>
      </c>
      <c r="I21" s="315"/>
      <c r="J21" s="316"/>
      <c r="K21" s="166"/>
      <c r="L21" s="244">
        <f t="shared" si="1"/>
        <v>0</v>
      </c>
    </row>
    <row r="22" spans="1:12">
      <c r="A22" s="264">
        <v>412114059900</v>
      </c>
      <c r="B22" s="23" t="s">
        <v>1570</v>
      </c>
      <c r="C22" s="23" t="s">
        <v>1571</v>
      </c>
      <c r="D22" s="24" t="s">
        <v>1557</v>
      </c>
      <c r="E22" s="24" t="s">
        <v>18</v>
      </c>
      <c r="F22" s="81">
        <v>4</v>
      </c>
      <c r="G22" s="124"/>
      <c r="H22" s="177">
        <f t="shared" si="2"/>
        <v>0</v>
      </c>
      <c r="I22" s="315"/>
      <c r="J22" s="316"/>
      <c r="K22" s="166"/>
      <c r="L22" s="244">
        <f t="shared" si="1"/>
        <v>0</v>
      </c>
    </row>
    <row r="23" spans="1:12">
      <c r="A23" s="264">
        <v>412114056000</v>
      </c>
      <c r="B23" s="23" t="s">
        <v>1570</v>
      </c>
      <c r="C23" s="23" t="s">
        <v>1572</v>
      </c>
      <c r="D23" s="24" t="s">
        <v>1557</v>
      </c>
      <c r="E23" s="24" t="s">
        <v>18</v>
      </c>
      <c r="F23" s="81">
        <v>4</v>
      </c>
      <c r="G23" s="124"/>
      <c r="H23" s="177">
        <f t="shared" si="2"/>
        <v>0</v>
      </c>
      <c r="I23" s="315"/>
      <c r="J23" s="316"/>
      <c r="K23" s="166"/>
      <c r="L23" s="244">
        <f t="shared" si="1"/>
        <v>0</v>
      </c>
    </row>
    <row r="24" spans="1:12">
      <c r="A24" s="264">
        <v>412814036100</v>
      </c>
      <c r="B24" s="23" t="s">
        <v>1573</v>
      </c>
      <c r="C24" s="23" t="s">
        <v>1574</v>
      </c>
      <c r="D24" s="24" t="s">
        <v>1557</v>
      </c>
      <c r="E24" s="24" t="s">
        <v>18</v>
      </c>
      <c r="F24" s="81">
        <v>4</v>
      </c>
      <c r="G24" s="124"/>
      <c r="H24" s="177">
        <f t="shared" si="2"/>
        <v>0</v>
      </c>
      <c r="I24" s="315"/>
      <c r="J24" s="316"/>
      <c r="K24" s="166"/>
      <c r="L24" s="244">
        <f t="shared" si="1"/>
        <v>0</v>
      </c>
    </row>
    <row r="25" spans="1:12">
      <c r="A25" s="264">
        <v>412814006100</v>
      </c>
      <c r="B25" s="23" t="s">
        <v>1575</v>
      </c>
      <c r="C25" s="23" t="s">
        <v>1576</v>
      </c>
      <c r="D25" s="24" t="s">
        <v>1577</v>
      </c>
      <c r="E25" s="24" t="s">
        <v>18</v>
      </c>
      <c r="F25" s="81">
        <v>4</v>
      </c>
      <c r="G25" s="124"/>
      <c r="H25" s="177">
        <f t="shared" si="2"/>
        <v>0</v>
      </c>
      <c r="I25" s="315"/>
      <c r="J25" s="316"/>
      <c r="K25" s="166"/>
      <c r="L25" s="244">
        <f t="shared" si="1"/>
        <v>0</v>
      </c>
    </row>
    <row r="26" spans="1:12">
      <c r="A26" s="264">
        <v>412814003700</v>
      </c>
      <c r="B26" s="23" t="s">
        <v>1578</v>
      </c>
      <c r="C26" s="23" t="s">
        <v>1579</v>
      </c>
      <c r="D26" s="24" t="s">
        <v>863</v>
      </c>
      <c r="E26" s="24" t="s">
        <v>18</v>
      </c>
      <c r="F26" s="81">
        <v>4</v>
      </c>
      <c r="G26" s="124"/>
      <c r="H26" s="177">
        <f t="shared" si="2"/>
        <v>0</v>
      </c>
      <c r="I26" s="315"/>
      <c r="J26" s="316"/>
      <c r="K26" s="166"/>
      <c r="L26" s="244">
        <f t="shared" si="1"/>
        <v>0</v>
      </c>
    </row>
    <row r="27" spans="1:12">
      <c r="A27" s="264">
        <v>412333251400</v>
      </c>
      <c r="B27" s="23" t="s">
        <v>1580</v>
      </c>
      <c r="C27" s="23" t="s">
        <v>1581</v>
      </c>
      <c r="D27" s="24" t="s">
        <v>1577</v>
      </c>
      <c r="E27" s="24" t="s">
        <v>18</v>
      </c>
      <c r="F27" s="81">
        <v>4</v>
      </c>
      <c r="G27" s="124"/>
      <c r="H27" s="177">
        <f t="shared" si="2"/>
        <v>0</v>
      </c>
      <c r="I27" s="315"/>
      <c r="J27" s="316"/>
      <c r="K27" s="166"/>
      <c r="L27" s="244">
        <f t="shared" si="1"/>
        <v>0</v>
      </c>
    </row>
    <row r="28" spans="1:12">
      <c r="A28" s="264">
        <v>412333251500</v>
      </c>
      <c r="B28" s="23" t="s">
        <v>1582</v>
      </c>
      <c r="C28" s="23" t="s">
        <v>1583</v>
      </c>
      <c r="D28" s="24" t="s">
        <v>1577</v>
      </c>
      <c r="E28" s="24" t="s">
        <v>18</v>
      </c>
      <c r="F28" s="81">
        <v>4</v>
      </c>
      <c r="G28" s="124"/>
      <c r="H28" s="177">
        <f t="shared" si="2"/>
        <v>0</v>
      </c>
      <c r="I28" s="315"/>
      <c r="J28" s="316"/>
      <c r="K28" s="166"/>
      <c r="L28" s="244">
        <f t="shared" si="1"/>
        <v>0</v>
      </c>
    </row>
    <row r="29" spans="1:12">
      <c r="A29" s="264">
        <v>412333251600</v>
      </c>
      <c r="B29" s="23" t="s">
        <v>1584</v>
      </c>
      <c r="C29" s="23" t="s">
        <v>1585</v>
      </c>
      <c r="D29" s="24" t="s">
        <v>1577</v>
      </c>
      <c r="E29" s="24" t="s">
        <v>18</v>
      </c>
      <c r="F29" s="81">
        <v>4</v>
      </c>
      <c r="G29" s="124"/>
      <c r="H29" s="177">
        <f t="shared" si="2"/>
        <v>0</v>
      </c>
      <c r="I29" s="315"/>
      <c r="J29" s="316"/>
      <c r="K29" s="166"/>
      <c r="L29" s="244">
        <f t="shared" si="1"/>
        <v>0</v>
      </c>
    </row>
    <row r="30" spans="1:12">
      <c r="A30" s="264">
        <v>412333251300</v>
      </c>
      <c r="B30" s="23" t="s">
        <v>1586</v>
      </c>
      <c r="C30" s="23" t="s">
        <v>1587</v>
      </c>
      <c r="D30" s="24" t="s">
        <v>1577</v>
      </c>
      <c r="E30" s="24" t="s">
        <v>18</v>
      </c>
      <c r="F30" s="81">
        <v>4</v>
      </c>
      <c r="G30" s="124"/>
      <c r="H30" s="177">
        <f t="shared" si="2"/>
        <v>0</v>
      </c>
      <c r="I30" s="315"/>
      <c r="J30" s="316"/>
      <c r="K30" s="166"/>
      <c r="L30" s="244">
        <f t="shared" si="1"/>
        <v>0</v>
      </c>
    </row>
    <row r="31" spans="1:12">
      <c r="A31" s="264">
        <v>413341142300</v>
      </c>
      <c r="B31" s="23" t="s">
        <v>1588</v>
      </c>
      <c r="C31" s="23" t="s">
        <v>1589</v>
      </c>
      <c r="D31" s="24" t="s">
        <v>1577</v>
      </c>
      <c r="E31" s="24" t="s">
        <v>18</v>
      </c>
      <c r="F31" s="81">
        <v>8</v>
      </c>
      <c r="G31" s="124"/>
      <c r="H31" s="177">
        <f t="shared" si="2"/>
        <v>0</v>
      </c>
      <c r="I31" s="315"/>
      <c r="J31" s="316"/>
      <c r="K31" s="166"/>
      <c r="L31" s="244">
        <f t="shared" si="1"/>
        <v>0</v>
      </c>
    </row>
    <row r="32" spans="1:12">
      <c r="A32" s="264">
        <v>412814003900</v>
      </c>
      <c r="B32" s="23" t="s">
        <v>1578</v>
      </c>
      <c r="C32" s="23" t="s">
        <v>1590</v>
      </c>
      <c r="D32" s="24" t="s">
        <v>1577</v>
      </c>
      <c r="E32" s="24" t="s">
        <v>18</v>
      </c>
      <c r="F32" s="81">
        <v>4</v>
      </c>
      <c r="G32" s="124"/>
      <c r="H32" s="177">
        <f t="shared" si="2"/>
        <v>0</v>
      </c>
      <c r="I32" s="315"/>
      <c r="J32" s="316"/>
      <c r="K32" s="166"/>
      <c r="L32" s="244">
        <f t="shared" si="1"/>
        <v>0</v>
      </c>
    </row>
    <row r="33" spans="1:12">
      <c r="A33" s="264">
        <v>412814003600</v>
      </c>
      <c r="B33" s="23" t="s">
        <v>1578</v>
      </c>
      <c r="C33" s="23" t="s">
        <v>1591</v>
      </c>
      <c r="D33" s="24" t="s">
        <v>1577</v>
      </c>
      <c r="E33" s="24" t="s">
        <v>18</v>
      </c>
      <c r="F33" s="81">
        <v>4</v>
      </c>
      <c r="G33" s="124"/>
      <c r="H33" s="177">
        <f t="shared" si="2"/>
        <v>0</v>
      </c>
      <c r="I33" s="315"/>
      <c r="J33" s="316"/>
      <c r="K33" s="166"/>
      <c r="L33" s="244">
        <f t="shared" si="1"/>
        <v>0</v>
      </c>
    </row>
    <row r="34" spans="1:12">
      <c r="A34" s="264">
        <v>412814005700</v>
      </c>
      <c r="B34" s="23" t="s">
        <v>1592</v>
      </c>
      <c r="C34" s="23" t="s">
        <v>1593</v>
      </c>
      <c r="D34" s="24" t="s">
        <v>1577</v>
      </c>
      <c r="E34" s="24" t="s">
        <v>18</v>
      </c>
      <c r="F34" s="81">
        <v>4</v>
      </c>
      <c r="G34" s="124"/>
      <c r="H34" s="177">
        <f t="shared" si="2"/>
        <v>0</v>
      </c>
      <c r="I34" s="315"/>
      <c r="J34" s="316"/>
      <c r="K34" s="166"/>
      <c r="L34" s="244">
        <f t="shared" si="1"/>
        <v>0</v>
      </c>
    </row>
    <row r="35" spans="1:12">
      <c r="A35" s="264">
        <v>412115403000</v>
      </c>
      <c r="B35" s="23" t="s">
        <v>1531</v>
      </c>
      <c r="C35" s="23" t="s">
        <v>1594</v>
      </c>
      <c r="D35" s="24" t="s">
        <v>1577</v>
      </c>
      <c r="E35" s="24" t="s">
        <v>18</v>
      </c>
      <c r="F35" s="81">
        <v>504</v>
      </c>
      <c r="G35" s="124"/>
      <c r="H35" s="177">
        <f t="shared" si="2"/>
        <v>0</v>
      </c>
      <c r="I35" s="315"/>
      <c r="J35" s="316"/>
      <c r="K35" s="166"/>
      <c r="L35" s="244">
        <f t="shared" si="1"/>
        <v>0</v>
      </c>
    </row>
    <row r="36" spans="1:12">
      <c r="A36" s="264">
        <v>412331094500</v>
      </c>
      <c r="B36" s="23" t="s">
        <v>1595</v>
      </c>
      <c r="C36" s="23" t="s">
        <v>1596</v>
      </c>
      <c r="D36" s="24" t="s">
        <v>1577</v>
      </c>
      <c r="E36" s="24" t="s">
        <v>18</v>
      </c>
      <c r="F36" s="81">
        <v>20</v>
      </c>
      <c r="G36" s="124"/>
      <c r="H36" s="177">
        <f t="shared" si="2"/>
        <v>0</v>
      </c>
      <c r="I36" s="315"/>
      <c r="J36" s="316"/>
      <c r="K36" s="166"/>
      <c r="L36" s="244">
        <f t="shared" si="1"/>
        <v>0</v>
      </c>
    </row>
    <row r="37" spans="1:12">
      <c r="A37" s="264">
        <v>414322011600</v>
      </c>
      <c r="B37" s="23" t="s">
        <v>1597</v>
      </c>
      <c r="C37" s="23" t="s">
        <v>1598</v>
      </c>
      <c r="D37" s="24" t="s">
        <v>1577</v>
      </c>
      <c r="E37" s="24" t="s">
        <v>18</v>
      </c>
      <c r="F37" s="81">
        <v>4</v>
      </c>
      <c r="G37" s="124"/>
      <c r="H37" s="177">
        <f t="shared" si="2"/>
        <v>0</v>
      </c>
      <c r="I37" s="315"/>
      <c r="J37" s="316"/>
      <c r="K37" s="166"/>
      <c r="L37" s="244">
        <f t="shared" si="1"/>
        <v>0</v>
      </c>
    </row>
    <row r="38" spans="1:12">
      <c r="A38" s="264">
        <v>412331096600</v>
      </c>
      <c r="B38" s="23" t="s">
        <v>1599</v>
      </c>
      <c r="C38" s="23" t="s">
        <v>1600</v>
      </c>
      <c r="D38" s="24" t="s">
        <v>1577</v>
      </c>
      <c r="E38" s="24" t="s">
        <v>18</v>
      </c>
      <c r="F38" s="81">
        <v>4</v>
      </c>
      <c r="G38" s="124"/>
      <c r="H38" s="177">
        <f t="shared" si="2"/>
        <v>0</v>
      </c>
      <c r="I38" s="315"/>
      <c r="J38" s="316"/>
      <c r="K38" s="166"/>
      <c r="L38" s="244">
        <f t="shared" si="1"/>
        <v>0</v>
      </c>
    </row>
    <row r="39" spans="1:12">
      <c r="A39" s="264">
        <v>414322010300</v>
      </c>
      <c r="B39" s="23" t="s">
        <v>1601</v>
      </c>
      <c r="C39" s="23" t="s">
        <v>1602</v>
      </c>
      <c r="D39" s="24" t="s">
        <v>1577</v>
      </c>
      <c r="E39" s="24" t="s">
        <v>18</v>
      </c>
      <c r="F39" s="81">
        <v>4</v>
      </c>
      <c r="G39" s="124"/>
      <c r="H39" s="177">
        <f t="shared" si="2"/>
        <v>0</v>
      </c>
      <c r="I39" s="315"/>
      <c r="J39" s="316"/>
      <c r="K39" s="166"/>
      <c r="L39" s="244">
        <f t="shared" si="1"/>
        <v>0</v>
      </c>
    </row>
    <row r="40" spans="1:12">
      <c r="A40" s="264">
        <v>371000074600</v>
      </c>
      <c r="B40" s="23" t="s">
        <v>1603</v>
      </c>
      <c r="C40" s="23" t="s">
        <v>1604</v>
      </c>
      <c r="D40" s="24" t="s">
        <v>1577</v>
      </c>
      <c r="E40" s="24" t="s">
        <v>18</v>
      </c>
      <c r="F40" s="81">
        <v>28</v>
      </c>
      <c r="G40" s="124"/>
      <c r="H40" s="177">
        <f t="shared" si="2"/>
        <v>0</v>
      </c>
      <c r="I40" s="315"/>
      <c r="J40" s="316"/>
      <c r="K40" s="166"/>
      <c r="L40" s="244">
        <f t="shared" si="1"/>
        <v>0</v>
      </c>
    </row>
    <row r="41" spans="1:12">
      <c r="A41" s="264">
        <v>371000074700</v>
      </c>
      <c r="B41" s="23" t="s">
        <v>1605</v>
      </c>
      <c r="C41" s="23" t="s">
        <v>1606</v>
      </c>
      <c r="D41" s="24" t="s">
        <v>1577</v>
      </c>
      <c r="E41" s="24" t="s">
        <v>18</v>
      </c>
      <c r="F41" s="81">
        <v>28</v>
      </c>
      <c r="G41" s="124"/>
      <c r="H41" s="177">
        <f t="shared" si="2"/>
        <v>0</v>
      </c>
      <c r="I41" s="315"/>
      <c r="J41" s="316"/>
      <c r="K41" s="166"/>
      <c r="L41" s="244">
        <f t="shared" si="1"/>
        <v>0</v>
      </c>
    </row>
    <row r="42" spans="1:12">
      <c r="A42" s="264">
        <v>371000061600</v>
      </c>
      <c r="B42" s="23" t="s">
        <v>1607</v>
      </c>
      <c r="C42" s="23" t="s">
        <v>1608</v>
      </c>
      <c r="D42" s="24" t="s">
        <v>1577</v>
      </c>
      <c r="E42" s="24" t="s">
        <v>18</v>
      </c>
      <c r="F42" s="81">
        <v>28</v>
      </c>
      <c r="G42" s="124"/>
      <c r="H42" s="177">
        <f t="shared" si="2"/>
        <v>0</v>
      </c>
      <c r="I42" s="315"/>
      <c r="J42" s="316"/>
      <c r="K42" s="166"/>
      <c r="L42" s="244">
        <f t="shared" si="1"/>
        <v>0</v>
      </c>
    </row>
    <row r="43" spans="1:12">
      <c r="A43" s="264">
        <v>371000074500</v>
      </c>
      <c r="B43" s="23" t="s">
        <v>1609</v>
      </c>
      <c r="C43" s="23" t="s">
        <v>1610</v>
      </c>
      <c r="D43" s="24" t="s">
        <v>1577</v>
      </c>
      <c r="E43" s="24" t="s">
        <v>18</v>
      </c>
      <c r="F43" s="81">
        <v>28</v>
      </c>
      <c r="G43" s="124"/>
      <c r="H43" s="177">
        <f t="shared" si="2"/>
        <v>0</v>
      </c>
      <c r="I43" s="315"/>
      <c r="J43" s="316"/>
      <c r="K43" s="166"/>
      <c r="L43" s="244">
        <f t="shared" si="1"/>
        <v>0</v>
      </c>
    </row>
    <row r="44" spans="1:12">
      <c r="A44" s="264">
        <v>371000074200</v>
      </c>
      <c r="B44" s="23" t="s">
        <v>1611</v>
      </c>
      <c r="C44" s="23" t="s">
        <v>1612</v>
      </c>
      <c r="D44" s="24" t="s">
        <v>1577</v>
      </c>
      <c r="E44" s="24" t="s">
        <v>18</v>
      </c>
      <c r="F44" s="81">
        <v>28</v>
      </c>
      <c r="G44" s="124"/>
      <c r="H44" s="177">
        <f t="shared" si="2"/>
        <v>0</v>
      </c>
      <c r="I44" s="315"/>
      <c r="J44" s="316"/>
      <c r="K44" s="166"/>
      <c r="L44" s="244">
        <f t="shared" si="1"/>
        <v>0</v>
      </c>
    </row>
    <row r="45" spans="1:12">
      <c r="A45" s="264">
        <v>371000074300</v>
      </c>
      <c r="B45" s="23" t="s">
        <v>1613</v>
      </c>
      <c r="C45" s="23" t="s">
        <v>1614</v>
      </c>
      <c r="D45" s="24" t="s">
        <v>1577</v>
      </c>
      <c r="E45" s="24" t="s">
        <v>18</v>
      </c>
      <c r="F45" s="81">
        <v>44</v>
      </c>
      <c r="G45" s="124"/>
      <c r="H45" s="177">
        <f t="shared" si="2"/>
        <v>0</v>
      </c>
      <c r="I45" s="315"/>
      <c r="J45" s="316"/>
      <c r="K45" s="166"/>
      <c r="L45" s="244">
        <f t="shared" si="1"/>
        <v>0</v>
      </c>
    </row>
    <row r="46" spans="1:12">
      <c r="A46" s="264">
        <v>371000074400</v>
      </c>
      <c r="B46" s="23" t="s">
        <v>1615</v>
      </c>
      <c r="C46" s="23" t="s">
        <v>1616</v>
      </c>
      <c r="D46" s="24" t="s">
        <v>1577</v>
      </c>
      <c r="E46" s="24" t="s">
        <v>18</v>
      </c>
      <c r="F46" s="81">
        <v>44</v>
      </c>
      <c r="G46" s="124"/>
      <c r="H46" s="177">
        <f t="shared" si="2"/>
        <v>0</v>
      </c>
      <c r="I46" s="315"/>
      <c r="J46" s="316"/>
      <c r="K46" s="166"/>
      <c r="L46" s="244">
        <f t="shared" si="1"/>
        <v>0</v>
      </c>
    </row>
    <row r="47" spans="1:12">
      <c r="A47" s="264">
        <v>371000061500</v>
      </c>
      <c r="B47" s="23" t="s">
        <v>1617</v>
      </c>
      <c r="C47" s="23" t="s">
        <v>1618</v>
      </c>
      <c r="D47" s="24" t="s">
        <v>1577</v>
      </c>
      <c r="E47" s="24" t="s">
        <v>18</v>
      </c>
      <c r="F47" s="81">
        <v>28</v>
      </c>
      <c r="G47" s="124"/>
      <c r="H47" s="177">
        <f t="shared" si="2"/>
        <v>0</v>
      </c>
      <c r="I47" s="315"/>
      <c r="J47" s="316"/>
      <c r="K47" s="166"/>
      <c r="L47" s="244">
        <f t="shared" si="1"/>
        <v>0</v>
      </c>
    </row>
    <row r="48" spans="1:12">
      <c r="A48" s="264">
        <v>412113059800</v>
      </c>
      <c r="B48" s="23" t="s">
        <v>1601</v>
      </c>
      <c r="C48" s="23" t="s">
        <v>1619</v>
      </c>
      <c r="D48" s="24" t="s">
        <v>1577</v>
      </c>
      <c r="E48" s="24" t="s">
        <v>18</v>
      </c>
      <c r="F48" s="81">
        <v>4</v>
      </c>
      <c r="G48" s="124"/>
      <c r="H48" s="177">
        <f t="shared" si="2"/>
        <v>0</v>
      </c>
      <c r="I48" s="315"/>
      <c r="J48" s="316"/>
      <c r="K48" s="166"/>
      <c r="L48" s="244">
        <f t="shared" si="1"/>
        <v>0</v>
      </c>
    </row>
    <row r="49" spans="1:12">
      <c r="A49" s="264">
        <v>412115039300</v>
      </c>
      <c r="B49" s="23" t="s">
        <v>1620</v>
      </c>
      <c r="C49" s="23" t="s">
        <v>1621</v>
      </c>
      <c r="D49" s="24" t="s">
        <v>1577</v>
      </c>
      <c r="E49" s="24" t="s">
        <v>18</v>
      </c>
      <c r="F49" s="81">
        <v>336</v>
      </c>
      <c r="G49" s="124"/>
      <c r="H49" s="177">
        <f t="shared" si="2"/>
        <v>0</v>
      </c>
      <c r="I49" s="315"/>
      <c r="J49" s="316"/>
      <c r="K49" s="166"/>
      <c r="L49" s="244">
        <f t="shared" si="1"/>
        <v>0</v>
      </c>
    </row>
    <row r="50" spans="1:12">
      <c r="A50" s="264">
        <v>412331094700</v>
      </c>
      <c r="B50" s="23" t="s">
        <v>1595</v>
      </c>
      <c r="C50" s="23" t="s">
        <v>1622</v>
      </c>
      <c r="D50" s="24" t="s">
        <v>1577</v>
      </c>
      <c r="E50" s="24" t="s">
        <v>18</v>
      </c>
      <c r="F50" s="81">
        <v>16</v>
      </c>
      <c r="G50" s="124"/>
      <c r="H50" s="177">
        <f t="shared" si="2"/>
        <v>0</v>
      </c>
      <c r="I50" s="315"/>
      <c r="J50" s="316"/>
      <c r="K50" s="166"/>
      <c r="L50" s="244">
        <f t="shared" si="1"/>
        <v>0</v>
      </c>
    </row>
    <row r="51" spans="1:12">
      <c r="A51" s="264">
        <v>412331096500</v>
      </c>
      <c r="B51" s="23" t="s">
        <v>1595</v>
      </c>
      <c r="C51" s="23" t="s">
        <v>1623</v>
      </c>
      <c r="D51" s="24" t="s">
        <v>1577</v>
      </c>
      <c r="E51" s="24" t="s">
        <v>18</v>
      </c>
      <c r="F51" s="81">
        <v>16</v>
      </c>
      <c r="G51" s="124"/>
      <c r="H51" s="177">
        <f t="shared" si="2"/>
        <v>0</v>
      </c>
      <c r="I51" s="315"/>
      <c r="J51" s="316"/>
      <c r="K51" s="166"/>
      <c r="L51" s="244">
        <f t="shared" si="1"/>
        <v>0</v>
      </c>
    </row>
    <row r="52" spans="1:12">
      <c r="A52" s="264">
        <v>412331094400</v>
      </c>
      <c r="B52" s="23" t="s">
        <v>1595</v>
      </c>
      <c r="C52" s="23" t="s">
        <v>1624</v>
      </c>
      <c r="D52" s="24" t="s">
        <v>1577</v>
      </c>
      <c r="E52" s="24" t="s">
        <v>18</v>
      </c>
      <c r="F52" s="81">
        <v>16</v>
      </c>
      <c r="G52" s="124"/>
      <c r="H52" s="177">
        <f t="shared" si="2"/>
        <v>0</v>
      </c>
      <c r="I52" s="315"/>
      <c r="J52" s="316"/>
      <c r="K52" s="166"/>
      <c r="L52" s="244">
        <f t="shared" si="1"/>
        <v>0</v>
      </c>
    </row>
    <row r="53" spans="1:12">
      <c r="A53" s="264">
        <v>412113061100</v>
      </c>
      <c r="B53" s="23" t="s">
        <v>1625</v>
      </c>
      <c r="C53" s="23" t="s">
        <v>1626</v>
      </c>
      <c r="D53" s="24" t="s">
        <v>1577</v>
      </c>
      <c r="E53" s="24" t="s">
        <v>18</v>
      </c>
      <c r="F53" s="81">
        <v>4</v>
      </c>
      <c r="G53" s="124"/>
      <c r="H53" s="177">
        <f t="shared" si="2"/>
        <v>0</v>
      </c>
      <c r="I53" s="315"/>
      <c r="J53" s="316"/>
      <c r="K53" s="166"/>
      <c r="L53" s="244">
        <f t="shared" si="1"/>
        <v>0</v>
      </c>
    </row>
    <row r="54" spans="1:12">
      <c r="A54" s="264">
        <v>412814033800</v>
      </c>
      <c r="B54" s="23" t="s">
        <v>1627</v>
      </c>
      <c r="C54" s="23" t="s">
        <v>1628</v>
      </c>
      <c r="D54" s="24" t="s">
        <v>1577</v>
      </c>
      <c r="E54" s="24" t="s">
        <v>18</v>
      </c>
      <c r="F54" s="81">
        <v>4</v>
      </c>
      <c r="G54" s="124"/>
      <c r="H54" s="177">
        <f t="shared" si="2"/>
        <v>0</v>
      </c>
      <c r="I54" s="315"/>
      <c r="J54" s="316"/>
      <c r="K54" s="166"/>
      <c r="L54" s="244">
        <f t="shared" si="1"/>
        <v>0</v>
      </c>
    </row>
    <row r="55" spans="1:12">
      <c r="A55" s="264">
        <v>273223007600</v>
      </c>
      <c r="B55" s="23" t="s">
        <v>1629</v>
      </c>
      <c r="C55" s="23" t="s">
        <v>1630</v>
      </c>
      <c r="D55" s="24" t="s">
        <v>1577</v>
      </c>
      <c r="E55" s="24" t="s">
        <v>18</v>
      </c>
      <c r="F55" s="81">
        <v>28</v>
      </c>
      <c r="G55" s="124"/>
      <c r="H55" s="177">
        <f t="shared" si="2"/>
        <v>0</v>
      </c>
      <c r="I55" s="315"/>
      <c r="J55" s="316"/>
      <c r="K55" s="166"/>
      <c r="L55" s="244">
        <f t="shared" si="1"/>
        <v>0</v>
      </c>
    </row>
    <row r="56" spans="1:12">
      <c r="A56" s="264">
        <v>412331096300</v>
      </c>
      <c r="B56" s="25" t="s">
        <v>1631</v>
      </c>
      <c r="C56" s="25" t="s">
        <v>1632</v>
      </c>
      <c r="D56" s="24" t="s">
        <v>1577</v>
      </c>
      <c r="E56" s="24" t="s">
        <v>18</v>
      </c>
      <c r="F56" s="81">
        <v>4</v>
      </c>
      <c r="G56" s="124"/>
      <c r="H56" s="177">
        <f t="shared" si="2"/>
        <v>0</v>
      </c>
      <c r="I56" s="315"/>
      <c r="J56" s="316"/>
      <c r="K56" s="166"/>
      <c r="L56" s="244">
        <f t="shared" si="1"/>
        <v>0</v>
      </c>
    </row>
    <row r="57" spans="1:12">
      <c r="A57" s="264">
        <v>412331096400</v>
      </c>
      <c r="B57" s="25" t="s">
        <v>1631</v>
      </c>
      <c r="C57" s="25" t="s">
        <v>1633</v>
      </c>
      <c r="D57" s="24" t="s">
        <v>1577</v>
      </c>
      <c r="E57" s="24" t="s">
        <v>18</v>
      </c>
      <c r="F57" s="81">
        <v>4</v>
      </c>
      <c r="G57" s="124"/>
      <c r="H57" s="177">
        <f t="shared" si="2"/>
        <v>0</v>
      </c>
      <c r="I57" s="315"/>
      <c r="J57" s="316"/>
      <c r="K57" s="166"/>
      <c r="L57" s="244">
        <f t="shared" si="1"/>
        <v>0</v>
      </c>
    </row>
    <row r="58" spans="1:12">
      <c r="A58" s="264">
        <v>412331049200</v>
      </c>
      <c r="B58" s="25" t="s">
        <v>1631</v>
      </c>
      <c r="C58" s="25" t="s">
        <v>1634</v>
      </c>
      <c r="D58" s="24" t="s">
        <v>1577</v>
      </c>
      <c r="E58" s="24" t="s">
        <v>18</v>
      </c>
      <c r="F58" s="81">
        <v>4</v>
      </c>
      <c r="G58" s="124"/>
      <c r="H58" s="177">
        <f t="shared" si="2"/>
        <v>0</v>
      </c>
      <c r="I58" s="315"/>
      <c r="J58" s="316"/>
      <c r="K58" s="166"/>
      <c r="L58" s="244">
        <f t="shared" si="1"/>
        <v>0</v>
      </c>
    </row>
    <row r="59" spans="1:12">
      <c r="A59" s="264">
        <v>412331049300</v>
      </c>
      <c r="B59" s="25" t="s">
        <v>1631</v>
      </c>
      <c r="C59" s="25" t="s">
        <v>1635</v>
      </c>
      <c r="D59" s="24" t="s">
        <v>1577</v>
      </c>
      <c r="E59" s="24" t="s">
        <v>18</v>
      </c>
      <c r="F59" s="81">
        <v>4</v>
      </c>
      <c r="G59" s="124"/>
      <c r="H59" s="177">
        <f t="shared" si="2"/>
        <v>0</v>
      </c>
      <c r="I59" s="315"/>
      <c r="J59" s="316"/>
      <c r="K59" s="166"/>
      <c r="L59" s="244">
        <f t="shared" si="1"/>
        <v>0</v>
      </c>
    </row>
    <row r="60" spans="1:12">
      <c r="A60" s="264">
        <v>412331049400</v>
      </c>
      <c r="B60" s="25" t="s">
        <v>1631</v>
      </c>
      <c r="C60" s="25" t="s">
        <v>1636</v>
      </c>
      <c r="D60" s="24" t="s">
        <v>1577</v>
      </c>
      <c r="E60" s="24" t="s">
        <v>18</v>
      </c>
      <c r="F60" s="81">
        <v>4</v>
      </c>
      <c r="G60" s="124"/>
      <c r="H60" s="177">
        <f t="shared" si="2"/>
        <v>0</v>
      </c>
      <c r="I60" s="315"/>
      <c r="J60" s="316"/>
      <c r="K60" s="166"/>
      <c r="L60" s="244">
        <f t="shared" si="1"/>
        <v>0</v>
      </c>
    </row>
    <row r="61" spans="1:12">
      <c r="A61" s="264">
        <v>371000074100</v>
      </c>
      <c r="B61" s="23" t="s">
        <v>1637</v>
      </c>
      <c r="C61" s="23" t="s">
        <v>1638</v>
      </c>
      <c r="D61" s="24" t="s">
        <v>1577</v>
      </c>
      <c r="E61" s="24" t="s">
        <v>18</v>
      </c>
      <c r="F61" s="81">
        <v>8</v>
      </c>
      <c r="G61" s="124"/>
      <c r="H61" s="177">
        <f t="shared" si="2"/>
        <v>0</v>
      </c>
      <c r="I61" s="315"/>
      <c r="J61" s="316"/>
      <c r="K61" s="166"/>
      <c r="L61" s="244">
        <f t="shared" si="1"/>
        <v>0</v>
      </c>
    </row>
    <row r="62" spans="1:12">
      <c r="A62" s="264">
        <v>860000092300</v>
      </c>
      <c r="B62" s="23" t="s">
        <v>1639</v>
      </c>
      <c r="C62" s="23" t="s">
        <v>1640</v>
      </c>
      <c r="D62" s="24" t="s">
        <v>1577</v>
      </c>
      <c r="E62" s="24" t="s">
        <v>18</v>
      </c>
      <c r="F62" s="81">
        <v>8</v>
      </c>
      <c r="G62" s="124"/>
      <c r="H62" s="177">
        <f t="shared" si="2"/>
        <v>0</v>
      </c>
      <c r="I62" s="315"/>
      <c r="J62" s="316"/>
      <c r="K62" s="166"/>
      <c r="L62" s="244">
        <f t="shared" si="1"/>
        <v>0</v>
      </c>
    </row>
    <row r="63" spans="1:12">
      <c r="A63" s="264">
        <v>412814001700</v>
      </c>
      <c r="B63" s="23" t="s">
        <v>1641</v>
      </c>
      <c r="C63" s="23" t="s">
        <v>1642</v>
      </c>
      <c r="D63" s="24" t="s">
        <v>1577</v>
      </c>
      <c r="E63" s="24" t="s">
        <v>18</v>
      </c>
      <c r="F63" s="81">
        <v>4</v>
      </c>
      <c r="G63" s="124"/>
      <c r="H63" s="177">
        <f t="shared" si="2"/>
        <v>0</v>
      </c>
      <c r="I63" s="315"/>
      <c r="J63" s="316"/>
      <c r="K63" s="166"/>
      <c r="L63" s="244">
        <f t="shared" si="1"/>
        <v>0</v>
      </c>
    </row>
    <row r="64" spans="1:12">
      <c r="A64" s="264">
        <v>412331046500</v>
      </c>
      <c r="B64" s="23" t="s">
        <v>1643</v>
      </c>
      <c r="C64" s="23" t="s">
        <v>1644</v>
      </c>
      <c r="D64" s="24" t="s">
        <v>1577</v>
      </c>
      <c r="E64" s="24" t="s">
        <v>18</v>
      </c>
      <c r="F64" s="81">
        <v>4</v>
      </c>
      <c r="G64" s="124"/>
      <c r="H64" s="177">
        <f t="shared" si="2"/>
        <v>0</v>
      </c>
      <c r="I64" s="315"/>
      <c r="J64" s="316"/>
      <c r="K64" s="166"/>
      <c r="L64" s="244">
        <f t="shared" si="1"/>
        <v>0</v>
      </c>
    </row>
    <row r="65" spans="1:12">
      <c r="A65" s="264">
        <v>413850119400</v>
      </c>
      <c r="B65" s="23" t="s">
        <v>1645</v>
      </c>
      <c r="C65" s="23" t="s">
        <v>1646</v>
      </c>
      <c r="D65" s="24" t="s">
        <v>1577</v>
      </c>
      <c r="E65" s="24" t="s">
        <v>18</v>
      </c>
      <c r="F65" s="81">
        <v>4</v>
      </c>
      <c r="G65" s="124"/>
      <c r="H65" s="177">
        <f t="shared" si="2"/>
        <v>0</v>
      </c>
      <c r="I65" s="315"/>
      <c r="J65" s="316"/>
      <c r="K65" s="166"/>
      <c r="L65" s="244">
        <f t="shared" si="1"/>
        <v>0</v>
      </c>
    </row>
    <row r="66" spans="1:12">
      <c r="A66" s="264">
        <v>413324143600</v>
      </c>
      <c r="B66" s="23" t="s">
        <v>1647</v>
      </c>
      <c r="C66" s="23" t="s">
        <v>1648</v>
      </c>
      <c r="D66" s="24" t="s">
        <v>1577</v>
      </c>
      <c r="E66" s="24" t="s">
        <v>18</v>
      </c>
      <c r="F66" s="81">
        <v>4</v>
      </c>
      <c r="G66" s="124"/>
      <c r="H66" s="177">
        <f t="shared" si="2"/>
        <v>0</v>
      </c>
      <c r="I66" s="315"/>
      <c r="J66" s="316"/>
      <c r="K66" s="166"/>
      <c r="L66" s="244">
        <f t="shared" si="1"/>
        <v>0</v>
      </c>
    </row>
    <row r="67" spans="1:12">
      <c r="A67" s="264">
        <v>411557025500</v>
      </c>
      <c r="B67" s="23" t="s">
        <v>1649</v>
      </c>
      <c r="C67" s="23" t="s">
        <v>1650</v>
      </c>
      <c r="D67" s="24" t="s">
        <v>1577</v>
      </c>
      <c r="E67" s="24" t="s">
        <v>18</v>
      </c>
      <c r="F67" s="81">
        <v>56</v>
      </c>
      <c r="G67" s="124"/>
      <c r="H67" s="177">
        <f t="shared" ref="H67:H111" si="3">F67*G67</f>
        <v>0</v>
      </c>
      <c r="I67" s="315"/>
      <c r="J67" s="316"/>
      <c r="K67" s="166"/>
      <c r="L67" s="244">
        <f t="shared" si="1"/>
        <v>0</v>
      </c>
    </row>
    <row r="68" spans="1:12">
      <c r="A68" s="264">
        <v>371000061400</v>
      </c>
      <c r="B68" s="23" t="s">
        <v>1651</v>
      </c>
      <c r="C68" s="23" t="s">
        <v>1652</v>
      </c>
      <c r="D68" s="24" t="s">
        <v>1577</v>
      </c>
      <c r="E68" s="24" t="s">
        <v>18</v>
      </c>
      <c r="F68" s="81">
        <v>112</v>
      </c>
      <c r="G68" s="124"/>
      <c r="H68" s="177">
        <f t="shared" si="3"/>
        <v>0</v>
      </c>
      <c r="I68" s="315"/>
      <c r="J68" s="316"/>
      <c r="K68" s="166"/>
      <c r="L68" s="244">
        <f t="shared" si="1"/>
        <v>0</v>
      </c>
    </row>
    <row r="69" spans="1:12">
      <c r="A69" s="264">
        <v>411224022700</v>
      </c>
      <c r="B69" s="23" t="s">
        <v>1653</v>
      </c>
      <c r="C69" s="23" t="s">
        <v>1654</v>
      </c>
      <c r="D69" s="24" t="s">
        <v>1577</v>
      </c>
      <c r="E69" s="24" t="s">
        <v>18</v>
      </c>
      <c r="F69" s="81">
        <v>16</v>
      </c>
      <c r="G69" s="124"/>
      <c r="H69" s="177">
        <f t="shared" si="3"/>
        <v>0</v>
      </c>
      <c r="I69" s="315"/>
      <c r="J69" s="316"/>
      <c r="K69" s="166"/>
      <c r="L69" s="244">
        <f t="shared" si="1"/>
        <v>0</v>
      </c>
    </row>
    <row r="70" spans="1:12">
      <c r="A70" s="264">
        <v>411224053700</v>
      </c>
      <c r="B70" s="23" t="s">
        <v>1655</v>
      </c>
      <c r="C70" s="23" t="s">
        <v>1656</v>
      </c>
      <c r="D70" s="24" t="s">
        <v>1577</v>
      </c>
      <c r="E70" s="24" t="s">
        <v>18</v>
      </c>
      <c r="F70" s="81">
        <v>28</v>
      </c>
      <c r="G70" s="124"/>
      <c r="H70" s="177">
        <f t="shared" si="3"/>
        <v>0</v>
      </c>
      <c r="I70" s="315"/>
      <c r="J70" s="316"/>
      <c r="K70" s="166"/>
      <c r="L70" s="244">
        <f t="shared" si="1"/>
        <v>0</v>
      </c>
    </row>
    <row r="71" spans="1:12">
      <c r="A71" s="264">
        <v>412331049900</v>
      </c>
      <c r="B71" s="23" t="s">
        <v>1657</v>
      </c>
      <c r="C71" s="23" t="s">
        <v>1658</v>
      </c>
      <c r="D71" s="24" t="s">
        <v>1577</v>
      </c>
      <c r="E71" s="24" t="s">
        <v>18</v>
      </c>
      <c r="F71" s="81">
        <v>4</v>
      </c>
      <c r="G71" s="124"/>
      <c r="H71" s="177">
        <f t="shared" si="3"/>
        <v>0</v>
      </c>
      <c r="I71" s="315"/>
      <c r="J71" s="316"/>
      <c r="K71" s="166"/>
      <c r="L71" s="244">
        <f t="shared" ref="L71:L134" si="4">F71*K71</f>
        <v>0</v>
      </c>
    </row>
    <row r="72" spans="1:12">
      <c r="A72" s="264">
        <v>412113138600</v>
      </c>
      <c r="B72" s="23" t="s">
        <v>1601</v>
      </c>
      <c r="C72" s="23" t="s">
        <v>1659</v>
      </c>
      <c r="D72" s="24" t="s">
        <v>1577</v>
      </c>
      <c r="E72" s="24" t="s">
        <v>18</v>
      </c>
      <c r="F72" s="81">
        <v>4</v>
      </c>
      <c r="G72" s="124"/>
      <c r="H72" s="177">
        <f t="shared" si="3"/>
        <v>0</v>
      </c>
      <c r="I72" s="315"/>
      <c r="J72" s="316"/>
      <c r="K72" s="166"/>
      <c r="L72" s="244">
        <f t="shared" si="4"/>
        <v>0</v>
      </c>
    </row>
    <row r="73" spans="1:12">
      <c r="A73" s="264">
        <v>412331095300</v>
      </c>
      <c r="B73" s="23" t="s">
        <v>1599</v>
      </c>
      <c r="C73" s="23" t="s">
        <v>1660</v>
      </c>
      <c r="D73" s="24" t="s">
        <v>1577</v>
      </c>
      <c r="E73" s="24" t="s">
        <v>18</v>
      </c>
      <c r="F73" s="81">
        <v>4</v>
      </c>
      <c r="G73" s="124"/>
      <c r="H73" s="177">
        <f t="shared" si="3"/>
        <v>0</v>
      </c>
      <c r="I73" s="315"/>
      <c r="J73" s="316"/>
      <c r="K73" s="166"/>
      <c r="L73" s="244">
        <f t="shared" si="4"/>
        <v>0</v>
      </c>
    </row>
    <row r="74" spans="1:12">
      <c r="A74" s="264">
        <v>412331066200</v>
      </c>
      <c r="B74" s="23" t="s">
        <v>1595</v>
      </c>
      <c r="C74" s="23" t="s">
        <v>1661</v>
      </c>
      <c r="D74" s="24" t="s">
        <v>1577</v>
      </c>
      <c r="E74" s="24" t="s">
        <v>18</v>
      </c>
      <c r="F74" s="81">
        <v>4</v>
      </c>
      <c r="G74" s="124"/>
      <c r="H74" s="177">
        <f t="shared" si="3"/>
        <v>0</v>
      </c>
      <c r="I74" s="315"/>
      <c r="J74" s="316"/>
      <c r="K74" s="166"/>
      <c r="L74" s="244">
        <f t="shared" si="4"/>
        <v>0</v>
      </c>
    </row>
    <row r="75" spans="1:12">
      <c r="A75" s="264">
        <v>412814036600</v>
      </c>
      <c r="B75" s="23" t="s">
        <v>1564</v>
      </c>
      <c r="C75" s="23" t="s">
        <v>1662</v>
      </c>
      <c r="D75" s="24" t="s">
        <v>1577</v>
      </c>
      <c r="E75" s="24" t="s">
        <v>18</v>
      </c>
      <c r="F75" s="81">
        <v>4</v>
      </c>
      <c r="G75" s="124"/>
      <c r="H75" s="177">
        <f t="shared" si="3"/>
        <v>0</v>
      </c>
      <c r="I75" s="315"/>
      <c r="J75" s="316"/>
      <c r="K75" s="166"/>
      <c r="L75" s="244">
        <f t="shared" si="4"/>
        <v>0</v>
      </c>
    </row>
    <row r="76" spans="1:12">
      <c r="A76" s="264">
        <v>412331095200</v>
      </c>
      <c r="B76" s="23" t="s">
        <v>1663</v>
      </c>
      <c r="C76" s="23" t="s">
        <v>1664</v>
      </c>
      <c r="D76" s="24" t="s">
        <v>1577</v>
      </c>
      <c r="E76" s="24" t="s">
        <v>18</v>
      </c>
      <c r="F76" s="81">
        <v>4</v>
      </c>
      <c r="G76" s="124"/>
      <c r="H76" s="177">
        <f t="shared" si="3"/>
        <v>0</v>
      </c>
      <c r="I76" s="315"/>
      <c r="J76" s="316"/>
      <c r="K76" s="166"/>
      <c r="L76" s="244">
        <f t="shared" si="4"/>
        <v>0</v>
      </c>
    </row>
    <row r="77" spans="1:12">
      <c r="A77" s="264">
        <v>414322012200</v>
      </c>
      <c r="B77" s="23" t="s">
        <v>1665</v>
      </c>
      <c r="C77" s="23" t="s">
        <v>1666</v>
      </c>
      <c r="D77" s="24" t="s">
        <v>1577</v>
      </c>
      <c r="E77" s="24" t="s">
        <v>18</v>
      </c>
      <c r="F77" s="81">
        <v>8</v>
      </c>
      <c r="G77" s="124"/>
      <c r="H77" s="177">
        <f t="shared" si="3"/>
        <v>0</v>
      </c>
      <c r="I77" s="315"/>
      <c r="J77" s="316"/>
      <c r="K77" s="166"/>
      <c r="L77" s="244">
        <f t="shared" si="4"/>
        <v>0</v>
      </c>
    </row>
    <row r="78" spans="1:12">
      <c r="A78" s="264">
        <v>860022053400</v>
      </c>
      <c r="B78" s="23" t="s">
        <v>1667</v>
      </c>
      <c r="C78" s="23" t="s">
        <v>1668</v>
      </c>
      <c r="D78" s="24" t="s">
        <v>1577</v>
      </c>
      <c r="E78" s="24" t="s">
        <v>18</v>
      </c>
      <c r="F78" s="81">
        <v>4</v>
      </c>
      <c r="G78" s="124"/>
      <c r="H78" s="177">
        <f t="shared" si="3"/>
        <v>0</v>
      </c>
      <c r="I78" s="315"/>
      <c r="J78" s="316"/>
      <c r="K78" s="166"/>
      <c r="L78" s="244">
        <f t="shared" si="4"/>
        <v>0</v>
      </c>
    </row>
    <row r="79" spans="1:12">
      <c r="A79" s="264">
        <v>412113025000</v>
      </c>
      <c r="B79" s="23" t="s">
        <v>1669</v>
      </c>
      <c r="C79" s="23" t="s">
        <v>1670</v>
      </c>
      <c r="D79" s="24" t="s">
        <v>1577</v>
      </c>
      <c r="E79" s="24" t="s">
        <v>18</v>
      </c>
      <c r="F79" s="81">
        <v>16</v>
      </c>
      <c r="G79" s="124"/>
      <c r="H79" s="177">
        <f t="shared" si="3"/>
        <v>0</v>
      </c>
      <c r="I79" s="315"/>
      <c r="J79" s="316"/>
      <c r="K79" s="166"/>
      <c r="L79" s="244">
        <f t="shared" si="4"/>
        <v>0</v>
      </c>
    </row>
    <row r="80" spans="1:12">
      <c r="A80" s="264">
        <v>412113025100</v>
      </c>
      <c r="B80" s="23" t="s">
        <v>1671</v>
      </c>
      <c r="C80" s="23" t="s">
        <v>1672</v>
      </c>
      <c r="D80" s="24" t="s">
        <v>1577</v>
      </c>
      <c r="E80" s="24" t="s">
        <v>18</v>
      </c>
      <c r="F80" s="81">
        <v>12</v>
      </c>
      <c r="G80" s="124"/>
      <c r="H80" s="177">
        <f t="shared" si="3"/>
        <v>0</v>
      </c>
      <c r="I80" s="315"/>
      <c r="J80" s="316"/>
      <c r="K80" s="166"/>
      <c r="L80" s="244">
        <f t="shared" si="4"/>
        <v>0</v>
      </c>
    </row>
    <row r="81" spans="1:12">
      <c r="A81" s="264">
        <v>412115034100</v>
      </c>
      <c r="B81" s="23" t="s">
        <v>1531</v>
      </c>
      <c r="C81" s="23" t="s">
        <v>1673</v>
      </c>
      <c r="D81" s="24" t="s">
        <v>116</v>
      </c>
      <c r="E81" s="24" t="s">
        <v>18</v>
      </c>
      <c r="F81" s="81">
        <v>84</v>
      </c>
      <c r="G81" s="166"/>
      <c r="H81" s="177">
        <f t="shared" si="3"/>
        <v>0</v>
      </c>
      <c r="I81" s="315"/>
      <c r="J81" s="316"/>
      <c r="K81" s="166"/>
      <c r="L81" s="244">
        <f t="shared" si="4"/>
        <v>0</v>
      </c>
    </row>
    <row r="82" spans="1:12" s="138" customFormat="1">
      <c r="A82" s="232">
        <v>860000092700</v>
      </c>
      <c r="B82" s="135" t="s">
        <v>1674</v>
      </c>
      <c r="C82" s="135" t="s">
        <v>1675</v>
      </c>
      <c r="D82" s="136" t="s">
        <v>1577</v>
      </c>
      <c r="E82" s="136" t="s">
        <v>18</v>
      </c>
      <c r="F82" s="137">
        <v>8</v>
      </c>
      <c r="G82" s="166"/>
      <c r="H82" s="178">
        <f t="shared" si="3"/>
        <v>0</v>
      </c>
      <c r="I82" s="315"/>
      <c r="J82" s="316"/>
      <c r="K82" s="166"/>
      <c r="L82" s="244">
        <f t="shared" si="4"/>
        <v>0</v>
      </c>
    </row>
    <row r="83" spans="1:12" s="138" customFormat="1">
      <c r="A83" s="232">
        <v>411436045300</v>
      </c>
      <c r="B83" s="135" t="s">
        <v>1676</v>
      </c>
      <c r="C83" s="135" t="s">
        <v>1677</v>
      </c>
      <c r="D83" s="136" t="s">
        <v>1577</v>
      </c>
      <c r="E83" s="136" t="s">
        <v>18</v>
      </c>
      <c r="F83" s="137">
        <v>16</v>
      </c>
      <c r="G83" s="166"/>
      <c r="H83" s="178">
        <f t="shared" si="3"/>
        <v>0</v>
      </c>
      <c r="I83" s="315"/>
      <c r="J83" s="316"/>
      <c r="K83" s="166"/>
      <c r="L83" s="244">
        <f t="shared" si="4"/>
        <v>0</v>
      </c>
    </row>
    <row r="84" spans="1:12" s="138" customFormat="1">
      <c r="A84" s="232">
        <v>412113072800</v>
      </c>
      <c r="B84" s="135" t="s">
        <v>1678</v>
      </c>
      <c r="C84" s="135" t="s">
        <v>1679</v>
      </c>
      <c r="D84" s="136" t="s">
        <v>1577</v>
      </c>
      <c r="E84" s="136" t="s">
        <v>18</v>
      </c>
      <c r="F84" s="137">
        <v>56</v>
      </c>
      <c r="G84" s="166"/>
      <c r="H84" s="178">
        <f t="shared" si="3"/>
        <v>0</v>
      </c>
      <c r="I84" s="315"/>
      <c r="J84" s="316"/>
      <c r="K84" s="166"/>
      <c r="L84" s="244">
        <f t="shared" si="4"/>
        <v>0</v>
      </c>
    </row>
    <row r="85" spans="1:12">
      <c r="A85" s="264">
        <v>412115403200</v>
      </c>
      <c r="B85" s="23" t="s">
        <v>1685</v>
      </c>
      <c r="C85" s="23" t="s">
        <v>1686</v>
      </c>
      <c r="D85" s="24" t="s">
        <v>162</v>
      </c>
      <c r="E85" s="24" t="s">
        <v>18</v>
      </c>
      <c r="F85" s="81">
        <v>336</v>
      </c>
      <c r="G85" s="124"/>
      <c r="H85" s="177">
        <f t="shared" si="3"/>
        <v>0</v>
      </c>
      <c r="I85" s="315"/>
      <c r="J85" s="316"/>
      <c r="K85" s="166"/>
      <c r="L85" s="244">
        <f t="shared" si="4"/>
        <v>0</v>
      </c>
    </row>
    <row r="86" spans="1:12">
      <c r="A86" s="264">
        <v>411558014700</v>
      </c>
      <c r="B86" s="23" t="s">
        <v>1687</v>
      </c>
      <c r="C86" s="23" t="s">
        <v>1688</v>
      </c>
      <c r="D86" s="24" t="s">
        <v>162</v>
      </c>
      <c r="E86" s="24" t="s">
        <v>18</v>
      </c>
      <c r="F86" s="81">
        <v>4</v>
      </c>
      <c r="G86" s="124"/>
      <c r="H86" s="177">
        <f t="shared" si="3"/>
        <v>0</v>
      </c>
      <c r="I86" s="315"/>
      <c r="J86" s="316"/>
      <c r="K86" s="166"/>
      <c r="L86" s="244">
        <f t="shared" si="4"/>
        <v>0</v>
      </c>
    </row>
    <row r="87" spans="1:12">
      <c r="A87" s="264">
        <v>411436027800</v>
      </c>
      <c r="B87" s="23" t="s">
        <v>1689</v>
      </c>
      <c r="C87" s="23" t="s">
        <v>1690</v>
      </c>
      <c r="D87" s="24" t="s">
        <v>1691</v>
      </c>
      <c r="E87" s="24" t="s">
        <v>18</v>
      </c>
      <c r="F87" s="81">
        <v>4</v>
      </c>
      <c r="G87" s="124"/>
      <c r="H87" s="177">
        <f t="shared" si="3"/>
        <v>0</v>
      </c>
      <c r="I87" s="315"/>
      <c r="J87" s="316"/>
      <c r="K87" s="166"/>
      <c r="L87" s="244">
        <f t="shared" si="4"/>
        <v>0</v>
      </c>
    </row>
    <row r="88" spans="1:12">
      <c r="A88" s="264">
        <v>414924066500</v>
      </c>
      <c r="B88" s="23" t="s">
        <v>1692</v>
      </c>
      <c r="C88" s="23" t="s">
        <v>1693</v>
      </c>
      <c r="D88" s="24" t="s">
        <v>1691</v>
      </c>
      <c r="E88" s="24" t="s">
        <v>18</v>
      </c>
      <c r="F88" s="81">
        <v>12</v>
      </c>
      <c r="G88" s="124"/>
      <c r="H88" s="177">
        <f t="shared" si="3"/>
        <v>0</v>
      </c>
      <c r="I88" s="315"/>
      <c r="J88" s="316"/>
      <c r="K88" s="166"/>
      <c r="L88" s="244">
        <f t="shared" si="4"/>
        <v>0</v>
      </c>
    </row>
    <row r="89" spans="1:12">
      <c r="A89" s="264">
        <v>411621261000</v>
      </c>
      <c r="B89" s="23" t="s">
        <v>1694</v>
      </c>
      <c r="C89" s="23" t="s">
        <v>1695</v>
      </c>
      <c r="D89" s="24" t="s">
        <v>1691</v>
      </c>
      <c r="E89" s="24" t="s">
        <v>18</v>
      </c>
      <c r="F89" s="81">
        <v>56</v>
      </c>
      <c r="G89" s="124"/>
      <c r="H89" s="177">
        <f t="shared" si="3"/>
        <v>0</v>
      </c>
      <c r="I89" s="315"/>
      <c r="J89" s="316"/>
      <c r="K89" s="166"/>
      <c r="L89" s="244">
        <f t="shared" si="4"/>
        <v>0</v>
      </c>
    </row>
    <row r="90" spans="1:12">
      <c r="A90" s="264">
        <v>411436071800</v>
      </c>
      <c r="B90" s="23" t="s">
        <v>1696</v>
      </c>
      <c r="C90" s="23" t="s">
        <v>1697</v>
      </c>
      <c r="D90" s="24" t="s">
        <v>1691</v>
      </c>
      <c r="E90" s="24" t="s">
        <v>18</v>
      </c>
      <c r="F90" s="81">
        <v>4</v>
      </c>
      <c r="G90" s="124"/>
      <c r="H90" s="177">
        <f t="shared" si="3"/>
        <v>0</v>
      </c>
      <c r="I90" s="315"/>
      <c r="J90" s="316"/>
      <c r="K90" s="166"/>
      <c r="L90" s="244">
        <f t="shared" si="4"/>
        <v>0</v>
      </c>
    </row>
    <row r="91" spans="1:12">
      <c r="A91" s="264">
        <v>411436071600</v>
      </c>
      <c r="B91" s="23" t="s">
        <v>1698</v>
      </c>
      <c r="C91" s="23" t="s">
        <v>1699</v>
      </c>
      <c r="D91" s="24" t="s">
        <v>1691</v>
      </c>
      <c r="E91" s="24" t="s">
        <v>18</v>
      </c>
      <c r="F91" s="81">
        <v>8</v>
      </c>
      <c r="G91" s="124"/>
      <c r="H91" s="177">
        <f t="shared" si="3"/>
        <v>0</v>
      </c>
      <c r="I91" s="315"/>
      <c r="J91" s="316"/>
      <c r="K91" s="166"/>
      <c r="L91" s="244">
        <f t="shared" si="4"/>
        <v>0</v>
      </c>
    </row>
    <row r="92" spans="1:12">
      <c r="A92" s="264">
        <v>411436071700</v>
      </c>
      <c r="B92" s="23" t="s">
        <v>1700</v>
      </c>
      <c r="C92" s="23" t="s">
        <v>1701</v>
      </c>
      <c r="D92" s="24" t="s">
        <v>1691</v>
      </c>
      <c r="E92" s="24" t="s">
        <v>18</v>
      </c>
      <c r="F92" s="81">
        <v>8</v>
      </c>
      <c r="G92" s="124"/>
      <c r="H92" s="177">
        <f t="shared" si="3"/>
        <v>0</v>
      </c>
      <c r="I92" s="315"/>
      <c r="J92" s="316"/>
      <c r="K92" s="166"/>
      <c r="L92" s="244">
        <f t="shared" si="4"/>
        <v>0</v>
      </c>
    </row>
    <row r="93" spans="1:12">
      <c r="A93" s="264">
        <v>411436071900</v>
      </c>
      <c r="B93" s="23" t="s">
        <v>1696</v>
      </c>
      <c r="C93" s="23" t="s">
        <v>1702</v>
      </c>
      <c r="D93" s="24" t="s">
        <v>1691</v>
      </c>
      <c r="E93" s="24" t="s">
        <v>18</v>
      </c>
      <c r="F93" s="81">
        <v>4</v>
      </c>
      <c r="G93" s="124"/>
      <c r="H93" s="177">
        <f t="shared" si="3"/>
        <v>0</v>
      </c>
      <c r="I93" s="315"/>
      <c r="J93" s="316"/>
      <c r="K93" s="166"/>
      <c r="L93" s="244">
        <f t="shared" si="4"/>
        <v>0</v>
      </c>
    </row>
    <row r="94" spans="1:12">
      <c r="A94" s="264">
        <v>414924066900</v>
      </c>
      <c r="B94" s="23" t="s">
        <v>1692</v>
      </c>
      <c r="C94" s="23" t="s">
        <v>1703</v>
      </c>
      <c r="D94" s="24" t="s">
        <v>1691</v>
      </c>
      <c r="E94" s="24" t="s">
        <v>18</v>
      </c>
      <c r="F94" s="81">
        <v>4</v>
      </c>
      <c r="G94" s="124"/>
      <c r="H94" s="177">
        <f t="shared" si="3"/>
        <v>0</v>
      </c>
      <c r="I94" s="315"/>
      <c r="J94" s="316"/>
      <c r="K94" s="166"/>
      <c r="L94" s="244">
        <f t="shared" si="4"/>
        <v>0</v>
      </c>
    </row>
    <row r="95" spans="1:12">
      <c r="A95" s="264">
        <v>414924066800</v>
      </c>
      <c r="B95" s="23" t="s">
        <v>1692</v>
      </c>
      <c r="C95" s="23" t="s">
        <v>1704</v>
      </c>
      <c r="D95" s="24" t="s">
        <v>1691</v>
      </c>
      <c r="E95" s="24" t="s">
        <v>18</v>
      </c>
      <c r="F95" s="81">
        <v>4</v>
      </c>
      <c r="G95" s="124"/>
      <c r="H95" s="177">
        <f t="shared" si="3"/>
        <v>0</v>
      </c>
      <c r="I95" s="315"/>
      <c r="J95" s="316"/>
      <c r="K95" s="166"/>
      <c r="L95" s="244">
        <f t="shared" si="4"/>
        <v>0</v>
      </c>
    </row>
    <row r="96" spans="1:12">
      <c r="A96" s="264">
        <v>414924066700</v>
      </c>
      <c r="B96" s="23" t="s">
        <v>1692</v>
      </c>
      <c r="C96" s="23" t="s">
        <v>1705</v>
      </c>
      <c r="D96" s="24" t="s">
        <v>1691</v>
      </c>
      <c r="E96" s="24" t="s">
        <v>18</v>
      </c>
      <c r="F96" s="81">
        <v>4</v>
      </c>
      <c r="G96" s="124"/>
      <c r="H96" s="177">
        <f t="shared" si="3"/>
        <v>0</v>
      </c>
      <c r="I96" s="315"/>
      <c r="J96" s="316"/>
      <c r="K96" s="166"/>
      <c r="L96" s="244">
        <f t="shared" si="4"/>
        <v>0</v>
      </c>
    </row>
    <row r="97" spans="1:12">
      <c r="A97" s="264">
        <v>411436027600</v>
      </c>
      <c r="B97" s="23" t="s">
        <v>1706</v>
      </c>
      <c r="C97" s="23" t="s">
        <v>1707</v>
      </c>
      <c r="D97" s="24" t="s">
        <v>1691</v>
      </c>
      <c r="E97" s="24" t="s">
        <v>18</v>
      </c>
      <c r="F97" s="81">
        <v>4</v>
      </c>
      <c r="G97" s="124"/>
      <c r="H97" s="177">
        <f t="shared" si="3"/>
        <v>0</v>
      </c>
      <c r="I97" s="315"/>
      <c r="J97" s="316"/>
      <c r="K97" s="166"/>
      <c r="L97" s="244">
        <f t="shared" si="4"/>
        <v>0</v>
      </c>
    </row>
    <row r="98" spans="1:12">
      <c r="A98" s="264">
        <v>412115034700</v>
      </c>
      <c r="B98" s="23" t="s">
        <v>1531</v>
      </c>
      <c r="C98" s="23" t="s">
        <v>1708</v>
      </c>
      <c r="D98" s="24" t="s">
        <v>1691</v>
      </c>
      <c r="E98" s="24" t="s">
        <v>18</v>
      </c>
      <c r="F98" s="81">
        <v>84</v>
      </c>
      <c r="G98" s="124"/>
      <c r="H98" s="177">
        <f t="shared" si="3"/>
        <v>0</v>
      </c>
      <c r="I98" s="315"/>
      <c r="J98" s="316"/>
      <c r="K98" s="166"/>
      <c r="L98" s="244">
        <f t="shared" si="4"/>
        <v>0</v>
      </c>
    </row>
    <row r="99" spans="1:12" s="138" customFormat="1">
      <c r="A99" s="232">
        <v>414920033000</v>
      </c>
      <c r="B99" s="135" t="s">
        <v>1709</v>
      </c>
      <c r="C99" s="135" t="s">
        <v>1710</v>
      </c>
      <c r="D99" s="136" t="s">
        <v>1691</v>
      </c>
      <c r="E99" s="136" t="s">
        <v>18</v>
      </c>
      <c r="F99" s="137">
        <v>12</v>
      </c>
      <c r="G99" s="124"/>
      <c r="H99" s="178">
        <f t="shared" si="3"/>
        <v>0</v>
      </c>
      <c r="I99" s="315"/>
      <c r="J99" s="316"/>
      <c r="K99" s="166"/>
      <c r="L99" s="244">
        <f t="shared" si="4"/>
        <v>0</v>
      </c>
    </row>
    <row r="100" spans="1:12">
      <c r="A100" s="264">
        <v>414924066600</v>
      </c>
      <c r="B100" s="23" t="s">
        <v>1692</v>
      </c>
      <c r="C100" s="23" t="s">
        <v>1711</v>
      </c>
      <c r="D100" s="24" t="s">
        <v>1691</v>
      </c>
      <c r="E100" s="24" t="s">
        <v>18</v>
      </c>
      <c r="F100" s="81">
        <v>4</v>
      </c>
      <c r="G100" s="124"/>
      <c r="H100" s="177">
        <f t="shared" si="3"/>
        <v>0</v>
      </c>
      <c r="I100" s="315"/>
      <c r="J100" s="316"/>
      <c r="K100" s="166"/>
      <c r="L100" s="244">
        <f t="shared" si="4"/>
        <v>0</v>
      </c>
    </row>
    <row r="101" spans="1:12">
      <c r="A101" s="264">
        <v>860000154000</v>
      </c>
      <c r="B101" s="23" t="s">
        <v>1620</v>
      </c>
      <c r="C101" s="23" t="s">
        <v>1712</v>
      </c>
      <c r="D101" s="24" t="s">
        <v>1691</v>
      </c>
      <c r="E101" s="24" t="s">
        <v>18</v>
      </c>
      <c r="F101" s="81">
        <v>56</v>
      </c>
      <c r="G101" s="124"/>
      <c r="H101" s="177">
        <f t="shared" si="3"/>
        <v>0</v>
      </c>
      <c r="I101" s="315"/>
      <c r="J101" s="316"/>
      <c r="K101" s="166"/>
      <c r="L101" s="244">
        <f t="shared" si="4"/>
        <v>0</v>
      </c>
    </row>
    <row r="102" spans="1:12">
      <c r="A102" s="264">
        <v>411436029100</v>
      </c>
      <c r="B102" s="23" t="s">
        <v>1713</v>
      </c>
      <c r="C102" s="23" t="s">
        <v>1714</v>
      </c>
      <c r="D102" s="24" t="s">
        <v>162</v>
      </c>
      <c r="E102" s="24" t="s">
        <v>18</v>
      </c>
      <c r="F102" s="81">
        <v>4</v>
      </c>
      <c r="G102" s="124"/>
      <c r="H102" s="177">
        <f t="shared" si="3"/>
        <v>0</v>
      </c>
      <c r="I102" s="315"/>
      <c r="J102" s="316"/>
      <c r="K102" s="166"/>
      <c r="L102" s="244">
        <f t="shared" si="4"/>
        <v>0</v>
      </c>
    </row>
    <row r="103" spans="1:12">
      <c r="A103" s="264">
        <v>411436027800</v>
      </c>
      <c r="B103" s="23" t="s">
        <v>1689</v>
      </c>
      <c r="C103" s="23" t="s">
        <v>1690</v>
      </c>
      <c r="D103" s="24" t="s">
        <v>162</v>
      </c>
      <c r="E103" s="24" t="s">
        <v>18</v>
      </c>
      <c r="F103" s="81">
        <v>4</v>
      </c>
      <c r="G103" s="124"/>
      <c r="H103" s="177">
        <f t="shared" si="3"/>
        <v>0</v>
      </c>
      <c r="I103" s="315"/>
      <c r="J103" s="316"/>
      <c r="K103" s="166"/>
      <c r="L103" s="244">
        <f t="shared" si="4"/>
        <v>0</v>
      </c>
    </row>
    <row r="104" spans="1:12">
      <c r="A104" s="264">
        <v>411433128300</v>
      </c>
      <c r="B104" s="23" t="s">
        <v>1620</v>
      </c>
      <c r="C104" s="23" t="s">
        <v>1715</v>
      </c>
      <c r="D104" s="24" t="s">
        <v>207</v>
      </c>
      <c r="E104" s="24" t="s">
        <v>18</v>
      </c>
      <c r="F104" s="81">
        <v>3388</v>
      </c>
      <c r="G104" s="124"/>
      <c r="H104" s="177">
        <f t="shared" si="3"/>
        <v>0</v>
      </c>
      <c r="I104" s="315"/>
      <c r="J104" s="316"/>
      <c r="K104" s="166"/>
      <c r="L104" s="244">
        <f t="shared" si="4"/>
        <v>0</v>
      </c>
    </row>
    <row r="105" spans="1:12">
      <c r="A105" s="264">
        <v>414920034900</v>
      </c>
      <c r="B105" s="23" t="s">
        <v>1716</v>
      </c>
      <c r="C105" s="23" t="s">
        <v>1717</v>
      </c>
      <c r="D105" s="24" t="s">
        <v>215</v>
      </c>
      <c r="E105" s="24" t="s">
        <v>18</v>
      </c>
      <c r="F105" s="81">
        <v>4</v>
      </c>
      <c r="G105" s="124"/>
      <c r="H105" s="177">
        <f t="shared" si="3"/>
        <v>0</v>
      </c>
      <c r="I105" s="315"/>
      <c r="J105" s="316"/>
      <c r="K105" s="166"/>
      <c r="L105" s="244">
        <f t="shared" si="4"/>
        <v>0</v>
      </c>
    </row>
    <row r="106" spans="1:12">
      <c r="A106" s="264">
        <v>414920035100</v>
      </c>
      <c r="B106" s="23" t="s">
        <v>1718</v>
      </c>
      <c r="C106" s="23" t="s">
        <v>1719</v>
      </c>
      <c r="D106" s="24" t="s">
        <v>215</v>
      </c>
      <c r="E106" s="24" t="s">
        <v>18</v>
      </c>
      <c r="F106" s="81">
        <v>4</v>
      </c>
      <c r="G106" s="124"/>
      <c r="H106" s="177">
        <f t="shared" si="3"/>
        <v>0</v>
      </c>
      <c r="I106" s="315"/>
      <c r="J106" s="316"/>
      <c r="K106" s="166"/>
      <c r="L106" s="244">
        <f t="shared" si="4"/>
        <v>0</v>
      </c>
    </row>
    <row r="107" spans="1:12">
      <c r="A107" s="264">
        <v>414351322200</v>
      </c>
      <c r="B107" s="23" t="s">
        <v>1720</v>
      </c>
      <c r="C107" s="23" t="s">
        <v>1721</v>
      </c>
      <c r="D107" s="24" t="s">
        <v>215</v>
      </c>
      <c r="E107" s="24" t="s">
        <v>18</v>
      </c>
      <c r="F107" s="81">
        <v>4</v>
      </c>
      <c r="G107" s="124"/>
      <c r="H107" s="177">
        <f t="shared" si="3"/>
        <v>0</v>
      </c>
      <c r="I107" s="315"/>
      <c r="J107" s="316"/>
      <c r="K107" s="166"/>
      <c r="L107" s="244">
        <f t="shared" si="4"/>
        <v>0</v>
      </c>
    </row>
    <row r="108" spans="1:12">
      <c r="A108" s="264">
        <v>412243051700</v>
      </c>
      <c r="B108" s="23" t="s">
        <v>1722</v>
      </c>
      <c r="C108" s="23" t="s">
        <v>1723</v>
      </c>
      <c r="D108" s="24" t="s">
        <v>215</v>
      </c>
      <c r="E108" s="24" t="s">
        <v>18</v>
      </c>
      <c r="F108" s="81">
        <v>4</v>
      </c>
      <c r="G108" s="124"/>
      <c r="H108" s="177">
        <f t="shared" si="3"/>
        <v>0</v>
      </c>
      <c r="I108" s="315"/>
      <c r="J108" s="316"/>
      <c r="K108" s="166"/>
      <c r="L108" s="244">
        <f t="shared" si="4"/>
        <v>0</v>
      </c>
    </row>
    <row r="109" spans="1:12">
      <c r="A109" s="264">
        <v>412243043100</v>
      </c>
      <c r="B109" s="23" t="s">
        <v>1724</v>
      </c>
      <c r="C109" s="23" t="s">
        <v>1725</v>
      </c>
      <c r="D109" s="24" t="s">
        <v>241</v>
      </c>
      <c r="E109" s="24" t="s">
        <v>18</v>
      </c>
      <c r="F109" s="81">
        <v>4</v>
      </c>
      <c r="G109" s="124"/>
      <c r="H109" s="177">
        <f t="shared" si="3"/>
        <v>0</v>
      </c>
      <c r="I109" s="315"/>
      <c r="J109" s="316"/>
      <c r="K109" s="166"/>
      <c r="L109" s="244">
        <f t="shared" si="4"/>
        <v>0</v>
      </c>
    </row>
    <row r="110" spans="1:12">
      <c r="A110" s="264">
        <v>411436072600</v>
      </c>
      <c r="B110" s="23" t="s">
        <v>1726</v>
      </c>
      <c r="C110" s="23" t="s">
        <v>1727</v>
      </c>
      <c r="D110" s="24" t="s">
        <v>241</v>
      </c>
      <c r="E110" s="24" t="s">
        <v>18</v>
      </c>
      <c r="F110" s="81">
        <v>4</v>
      </c>
      <c r="G110" s="124"/>
      <c r="H110" s="177">
        <f t="shared" si="3"/>
        <v>0</v>
      </c>
      <c r="I110" s="315"/>
      <c r="J110" s="316"/>
      <c r="K110" s="166"/>
      <c r="L110" s="244">
        <f t="shared" si="4"/>
        <v>0</v>
      </c>
    </row>
    <row r="111" spans="1:12">
      <c r="A111" s="264">
        <v>414924067200</v>
      </c>
      <c r="B111" s="23" t="s">
        <v>1728</v>
      </c>
      <c r="C111" s="23" t="s">
        <v>1729</v>
      </c>
      <c r="D111" s="24" t="s">
        <v>241</v>
      </c>
      <c r="E111" s="24" t="s">
        <v>18</v>
      </c>
      <c r="F111" s="81">
        <v>4</v>
      </c>
      <c r="G111" s="124"/>
      <c r="H111" s="177">
        <f t="shared" si="3"/>
        <v>0</v>
      </c>
      <c r="I111" s="315"/>
      <c r="J111" s="316"/>
      <c r="K111" s="166"/>
      <c r="L111" s="244">
        <f t="shared" si="4"/>
        <v>0</v>
      </c>
    </row>
    <row r="112" spans="1:12">
      <c r="A112" s="264">
        <v>411433137300</v>
      </c>
      <c r="B112" s="23" t="s">
        <v>1531</v>
      </c>
      <c r="C112" s="23" t="s">
        <v>1785</v>
      </c>
      <c r="D112" s="24" t="s">
        <v>320</v>
      </c>
      <c r="E112" s="24" t="s">
        <v>18</v>
      </c>
      <c r="F112" s="81">
        <v>532</v>
      </c>
      <c r="G112" s="124"/>
      <c r="H112" s="177">
        <f t="shared" ref="H112:H149" si="5">F112*G112</f>
        <v>0</v>
      </c>
      <c r="I112" s="315"/>
      <c r="J112" s="316"/>
      <c r="K112" s="166"/>
      <c r="L112" s="244">
        <f t="shared" si="4"/>
        <v>0</v>
      </c>
    </row>
    <row r="113" spans="1:12">
      <c r="A113" s="264">
        <v>411433136400</v>
      </c>
      <c r="B113" s="23" t="s">
        <v>1620</v>
      </c>
      <c r="C113" s="23" t="s">
        <v>1786</v>
      </c>
      <c r="D113" s="24" t="s">
        <v>320</v>
      </c>
      <c r="E113" s="24" t="s">
        <v>18</v>
      </c>
      <c r="F113" s="81">
        <v>728</v>
      </c>
      <c r="G113" s="124"/>
      <c r="H113" s="177">
        <f t="shared" si="5"/>
        <v>0</v>
      </c>
      <c r="I113" s="315"/>
      <c r="J113" s="316"/>
      <c r="K113" s="166"/>
      <c r="L113" s="244">
        <f t="shared" si="4"/>
        <v>0</v>
      </c>
    </row>
    <row r="114" spans="1:12">
      <c r="A114" s="264">
        <v>411433126800</v>
      </c>
      <c r="B114" s="23" t="s">
        <v>1553</v>
      </c>
      <c r="C114" s="23" t="s">
        <v>1787</v>
      </c>
      <c r="D114" s="24" t="s">
        <v>320</v>
      </c>
      <c r="E114" s="24" t="s">
        <v>18</v>
      </c>
      <c r="F114" s="81">
        <v>12</v>
      </c>
      <c r="G114" s="124"/>
      <c r="H114" s="177">
        <f t="shared" si="5"/>
        <v>0</v>
      </c>
      <c r="I114" s="315"/>
      <c r="J114" s="316"/>
      <c r="K114" s="166"/>
      <c r="L114" s="244">
        <f t="shared" si="4"/>
        <v>0</v>
      </c>
    </row>
    <row r="115" spans="1:12">
      <c r="A115" s="264">
        <v>411433135200</v>
      </c>
      <c r="B115" s="23" t="s">
        <v>1620</v>
      </c>
      <c r="C115" s="23" t="s">
        <v>1788</v>
      </c>
      <c r="D115" s="24" t="s">
        <v>320</v>
      </c>
      <c r="E115" s="24" t="s">
        <v>18</v>
      </c>
      <c r="F115" s="81">
        <v>308</v>
      </c>
      <c r="G115" s="124"/>
      <c r="H115" s="177">
        <f t="shared" si="5"/>
        <v>0</v>
      </c>
      <c r="I115" s="315"/>
      <c r="J115" s="316"/>
      <c r="K115" s="166"/>
      <c r="L115" s="244">
        <f t="shared" si="4"/>
        <v>0</v>
      </c>
    </row>
    <row r="116" spans="1:12">
      <c r="A116" s="264">
        <v>414327035300</v>
      </c>
      <c r="B116" s="23" t="s">
        <v>1789</v>
      </c>
      <c r="C116" s="23" t="s">
        <v>1790</v>
      </c>
      <c r="D116" s="24" t="s">
        <v>320</v>
      </c>
      <c r="E116" s="24" t="s">
        <v>18</v>
      </c>
      <c r="F116" s="81">
        <v>56</v>
      </c>
      <c r="G116" s="124"/>
      <c r="H116" s="177">
        <f t="shared" si="5"/>
        <v>0</v>
      </c>
      <c r="I116" s="315"/>
      <c r="J116" s="316"/>
      <c r="K116" s="166"/>
      <c r="L116" s="244">
        <f t="shared" si="4"/>
        <v>0</v>
      </c>
    </row>
    <row r="117" spans="1:12">
      <c r="A117" s="264">
        <v>411433136300</v>
      </c>
      <c r="B117" s="23" t="s">
        <v>1531</v>
      </c>
      <c r="C117" s="23" t="s">
        <v>1791</v>
      </c>
      <c r="D117" s="24" t="s">
        <v>320</v>
      </c>
      <c r="E117" s="24" t="s">
        <v>18</v>
      </c>
      <c r="F117" s="81">
        <v>84</v>
      </c>
      <c r="G117" s="124"/>
      <c r="H117" s="177">
        <f t="shared" si="5"/>
        <v>0</v>
      </c>
      <c r="I117" s="315"/>
      <c r="J117" s="316"/>
      <c r="K117" s="166"/>
      <c r="L117" s="244">
        <f t="shared" si="4"/>
        <v>0</v>
      </c>
    </row>
    <row r="118" spans="1:12">
      <c r="A118" s="264">
        <v>414327035500</v>
      </c>
      <c r="B118" s="23" t="s">
        <v>1789</v>
      </c>
      <c r="C118" s="23" t="s">
        <v>1792</v>
      </c>
      <c r="D118" s="24" t="s">
        <v>320</v>
      </c>
      <c r="E118" s="24" t="s">
        <v>18</v>
      </c>
      <c r="F118" s="81">
        <v>28</v>
      </c>
      <c r="G118" s="124"/>
      <c r="H118" s="177">
        <f t="shared" si="5"/>
        <v>0</v>
      </c>
      <c r="I118" s="315"/>
      <c r="J118" s="316"/>
      <c r="K118" s="166"/>
      <c r="L118" s="244">
        <f t="shared" si="4"/>
        <v>0</v>
      </c>
    </row>
    <row r="119" spans="1:12">
      <c r="A119" s="264">
        <v>414327035400</v>
      </c>
      <c r="B119" s="23" t="s">
        <v>1789</v>
      </c>
      <c r="C119" s="23" t="s">
        <v>1793</v>
      </c>
      <c r="D119" s="24" t="s">
        <v>320</v>
      </c>
      <c r="E119" s="24" t="s">
        <v>18</v>
      </c>
      <c r="F119" s="81">
        <v>44</v>
      </c>
      <c r="G119" s="124"/>
      <c r="H119" s="177">
        <f t="shared" si="5"/>
        <v>0</v>
      </c>
      <c r="I119" s="315"/>
      <c r="J119" s="316"/>
      <c r="K119" s="166"/>
      <c r="L119" s="244">
        <f t="shared" si="4"/>
        <v>0</v>
      </c>
    </row>
    <row r="120" spans="1:12">
      <c r="A120" s="264">
        <v>414327036200</v>
      </c>
      <c r="B120" s="23" t="s">
        <v>1789</v>
      </c>
      <c r="C120" s="23" t="s">
        <v>1794</v>
      </c>
      <c r="D120" s="24" t="s">
        <v>320</v>
      </c>
      <c r="E120" s="24" t="s">
        <v>18</v>
      </c>
      <c r="F120" s="81">
        <v>44</v>
      </c>
      <c r="G120" s="124"/>
      <c r="H120" s="177">
        <f t="shared" si="5"/>
        <v>0</v>
      </c>
      <c r="I120" s="315"/>
      <c r="J120" s="316"/>
      <c r="K120" s="166"/>
      <c r="L120" s="244">
        <f t="shared" si="4"/>
        <v>0</v>
      </c>
    </row>
    <row r="121" spans="1:12">
      <c r="A121" s="264">
        <v>413332141900</v>
      </c>
      <c r="B121" s="23" t="s">
        <v>1795</v>
      </c>
      <c r="C121" s="23" t="s">
        <v>1796</v>
      </c>
      <c r="D121" s="24" t="s">
        <v>320</v>
      </c>
      <c r="E121" s="24" t="s">
        <v>18</v>
      </c>
      <c r="F121" s="81">
        <v>44</v>
      </c>
      <c r="G121" s="124"/>
      <c r="H121" s="177">
        <f t="shared" si="5"/>
        <v>0</v>
      </c>
      <c r="I121" s="315"/>
      <c r="J121" s="316"/>
      <c r="K121" s="166"/>
      <c r="L121" s="244">
        <f t="shared" si="4"/>
        <v>0</v>
      </c>
    </row>
    <row r="122" spans="1:12">
      <c r="A122" s="264">
        <v>414327035900</v>
      </c>
      <c r="B122" s="23" t="s">
        <v>1789</v>
      </c>
      <c r="C122" s="23" t="s">
        <v>1797</v>
      </c>
      <c r="D122" s="24" t="s">
        <v>320</v>
      </c>
      <c r="E122" s="24" t="s">
        <v>18</v>
      </c>
      <c r="F122" s="81">
        <v>72</v>
      </c>
      <c r="G122" s="124"/>
      <c r="H122" s="177">
        <f t="shared" si="5"/>
        <v>0</v>
      </c>
      <c r="I122" s="315"/>
      <c r="J122" s="316"/>
      <c r="K122" s="166"/>
      <c r="L122" s="244">
        <f t="shared" si="4"/>
        <v>0</v>
      </c>
    </row>
    <row r="123" spans="1:12">
      <c r="A123" s="264">
        <v>411433135100</v>
      </c>
      <c r="B123" s="23" t="s">
        <v>1620</v>
      </c>
      <c r="C123" s="23" t="s">
        <v>1798</v>
      </c>
      <c r="D123" s="24" t="s">
        <v>320</v>
      </c>
      <c r="E123" s="24" t="s">
        <v>18</v>
      </c>
      <c r="F123" s="81">
        <v>84</v>
      </c>
      <c r="G123" s="124"/>
      <c r="H123" s="177">
        <f t="shared" si="5"/>
        <v>0</v>
      </c>
      <c r="I123" s="315"/>
      <c r="J123" s="316"/>
      <c r="K123" s="166"/>
      <c r="L123" s="244">
        <f t="shared" si="4"/>
        <v>0</v>
      </c>
    </row>
    <row r="124" spans="1:12">
      <c r="A124" s="264">
        <v>411433130700</v>
      </c>
      <c r="B124" s="23" t="s">
        <v>1799</v>
      </c>
      <c r="C124" s="23" t="s">
        <v>1800</v>
      </c>
      <c r="D124" s="24" t="s">
        <v>320</v>
      </c>
      <c r="E124" s="24" t="s">
        <v>18</v>
      </c>
      <c r="F124" s="81">
        <v>8</v>
      </c>
      <c r="G124" s="124"/>
      <c r="H124" s="177">
        <f t="shared" si="5"/>
        <v>0</v>
      </c>
      <c r="I124" s="315"/>
      <c r="J124" s="316"/>
      <c r="K124" s="166"/>
      <c r="L124" s="244">
        <f t="shared" si="4"/>
        <v>0</v>
      </c>
    </row>
    <row r="125" spans="1:12">
      <c r="A125" s="264">
        <v>411433137400</v>
      </c>
      <c r="B125" s="23" t="s">
        <v>1531</v>
      </c>
      <c r="C125" s="23" t="s">
        <v>1801</v>
      </c>
      <c r="D125" s="24" t="s">
        <v>320</v>
      </c>
      <c r="E125" s="24" t="s">
        <v>18</v>
      </c>
      <c r="F125" s="81">
        <v>140</v>
      </c>
      <c r="G125" s="124"/>
      <c r="H125" s="177">
        <f t="shared" si="5"/>
        <v>0</v>
      </c>
      <c r="I125" s="315"/>
      <c r="J125" s="316"/>
      <c r="K125" s="166"/>
      <c r="L125" s="244">
        <f t="shared" si="4"/>
        <v>0</v>
      </c>
    </row>
    <row r="126" spans="1:12">
      <c r="A126" s="264">
        <v>411433135500</v>
      </c>
      <c r="B126" s="23" t="s">
        <v>1620</v>
      </c>
      <c r="C126" s="23" t="s">
        <v>1802</v>
      </c>
      <c r="D126" s="24" t="s">
        <v>320</v>
      </c>
      <c r="E126" s="24" t="s">
        <v>18</v>
      </c>
      <c r="F126" s="81">
        <v>84</v>
      </c>
      <c r="G126" s="124"/>
      <c r="H126" s="177">
        <f t="shared" si="5"/>
        <v>0</v>
      </c>
      <c r="I126" s="315"/>
      <c r="J126" s="316"/>
      <c r="K126" s="166"/>
      <c r="L126" s="244">
        <f t="shared" si="4"/>
        <v>0</v>
      </c>
    </row>
    <row r="127" spans="1:12">
      <c r="A127" s="264">
        <v>414327036100</v>
      </c>
      <c r="B127" s="23" t="s">
        <v>1789</v>
      </c>
      <c r="C127" s="23" t="s">
        <v>1803</v>
      </c>
      <c r="D127" s="24" t="s">
        <v>320</v>
      </c>
      <c r="E127" s="24" t="s">
        <v>18</v>
      </c>
      <c r="F127" s="81">
        <v>28</v>
      </c>
      <c r="G127" s="124"/>
      <c r="H127" s="177">
        <f t="shared" si="5"/>
        <v>0</v>
      </c>
      <c r="I127" s="315"/>
      <c r="J127" s="316"/>
      <c r="K127" s="166"/>
      <c r="L127" s="244">
        <f t="shared" si="4"/>
        <v>0</v>
      </c>
    </row>
    <row r="128" spans="1:12">
      <c r="A128" s="264">
        <v>412331095100</v>
      </c>
      <c r="B128" s="23" t="s">
        <v>1804</v>
      </c>
      <c r="C128" s="23" t="s">
        <v>1805</v>
      </c>
      <c r="D128" s="24" t="s">
        <v>1806</v>
      </c>
      <c r="E128" s="24" t="s">
        <v>18</v>
      </c>
      <c r="F128" s="81">
        <v>4</v>
      </c>
      <c r="G128" s="124"/>
      <c r="H128" s="177">
        <f t="shared" si="5"/>
        <v>0</v>
      </c>
      <c r="I128" s="315"/>
      <c r="J128" s="316"/>
      <c r="K128" s="166"/>
      <c r="L128" s="244">
        <f t="shared" si="4"/>
        <v>0</v>
      </c>
    </row>
    <row r="129" spans="1:12">
      <c r="A129" s="264">
        <v>412331094800</v>
      </c>
      <c r="B129" s="23" t="s">
        <v>1807</v>
      </c>
      <c r="C129" s="23" t="s">
        <v>1808</v>
      </c>
      <c r="D129" s="24" t="s">
        <v>1806</v>
      </c>
      <c r="E129" s="24" t="s">
        <v>18</v>
      </c>
      <c r="F129" s="81">
        <v>4</v>
      </c>
      <c r="G129" s="124"/>
      <c r="H129" s="177">
        <f t="shared" si="5"/>
        <v>0</v>
      </c>
      <c r="I129" s="315"/>
      <c r="J129" s="316"/>
      <c r="K129" s="166"/>
      <c r="L129" s="244">
        <f t="shared" si="4"/>
        <v>0</v>
      </c>
    </row>
    <row r="130" spans="1:12">
      <c r="A130" s="264">
        <v>412814007100</v>
      </c>
      <c r="B130" s="23" t="s">
        <v>1809</v>
      </c>
      <c r="C130" s="23" t="s">
        <v>1810</v>
      </c>
      <c r="D130" s="24" t="s">
        <v>1806</v>
      </c>
      <c r="E130" s="24" t="s">
        <v>18</v>
      </c>
      <c r="F130" s="81">
        <v>4</v>
      </c>
      <c r="G130" s="124"/>
      <c r="H130" s="177">
        <f t="shared" si="5"/>
        <v>0</v>
      </c>
      <c r="I130" s="315"/>
      <c r="J130" s="316"/>
      <c r="K130" s="166"/>
      <c r="L130" s="244">
        <f t="shared" si="4"/>
        <v>0</v>
      </c>
    </row>
    <row r="131" spans="1:12">
      <c r="A131" s="264">
        <v>412814006900</v>
      </c>
      <c r="B131" s="23" t="s">
        <v>1811</v>
      </c>
      <c r="C131" s="23" t="s">
        <v>1812</v>
      </c>
      <c r="D131" s="24" t="s">
        <v>1806</v>
      </c>
      <c r="E131" s="24" t="s">
        <v>18</v>
      </c>
      <c r="F131" s="81">
        <v>4</v>
      </c>
      <c r="G131" s="124"/>
      <c r="H131" s="177">
        <f t="shared" si="5"/>
        <v>0</v>
      </c>
      <c r="I131" s="315"/>
      <c r="J131" s="316"/>
      <c r="K131" s="166"/>
      <c r="L131" s="244">
        <f t="shared" si="4"/>
        <v>0</v>
      </c>
    </row>
    <row r="132" spans="1:12">
      <c r="A132" s="265">
        <v>412331067900</v>
      </c>
      <c r="B132" s="23" t="s">
        <v>1595</v>
      </c>
      <c r="C132" s="23" t="s">
        <v>1813</v>
      </c>
      <c r="D132" s="26" t="s">
        <v>863</v>
      </c>
      <c r="E132" s="24" t="s">
        <v>18</v>
      </c>
      <c r="F132" s="81">
        <v>28</v>
      </c>
      <c r="G132" s="124"/>
      <c r="H132" s="177">
        <f t="shared" si="5"/>
        <v>0</v>
      </c>
      <c r="I132" s="315"/>
      <c r="J132" s="316"/>
      <c r="K132" s="166"/>
      <c r="L132" s="244">
        <f t="shared" si="4"/>
        <v>0</v>
      </c>
    </row>
    <row r="133" spans="1:12">
      <c r="A133" s="265">
        <v>412331068100</v>
      </c>
      <c r="B133" s="23" t="s">
        <v>1595</v>
      </c>
      <c r="C133" s="23" t="s">
        <v>1814</v>
      </c>
      <c r="D133" s="26" t="s">
        <v>863</v>
      </c>
      <c r="E133" s="24" t="s">
        <v>18</v>
      </c>
      <c r="F133" s="81">
        <v>28</v>
      </c>
      <c r="G133" s="124"/>
      <c r="H133" s="177">
        <f t="shared" si="5"/>
        <v>0</v>
      </c>
      <c r="I133" s="315"/>
      <c r="J133" s="316"/>
      <c r="K133" s="166"/>
      <c r="L133" s="244">
        <f t="shared" si="4"/>
        <v>0</v>
      </c>
    </row>
    <row r="134" spans="1:12">
      <c r="A134" s="265">
        <v>412331054700</v>
      </c>
      <c r="B134" s="23" t="s">
        <v>1595</v>
      </c>
      <c r="C134" s="23" t="s">
        <v>1815</v>
      </c>
      <c r="D134" s="26" t="s">
        <v>863</v>
      </c>
      <c r="E134" s="24" t="s">
        <v>18</v>
      </c>
      <c r="F134" s="81">
        <v>28</v>
      </c>
      <c r="G134" s="124"/>
      <c r="H134" s="177">
        <f t="shared" si="5"/>
        <v>0</v>
      </c>
      <c r="I134" s="315"/>
      <c r="J134" s="316"/>
      <c r="K134" s="166"/>
      <c r="L134" s="244">
        <f t="shared" si="4"/>
        <v>0</v>
      </c>
    </row>
    <row r="135" spans="1:12">
      <c r="A135" s="265">
        <v>412331065800</v>
      </c>
      <c r="B135" s="23" t="s">
        <v>1595</v>
      </c>
      <c r="C135" s="23" t="s">
        <v>1816</v>
      </c>
      <c r="D135" s="26" t="s">
        <v>863</v>
      </c>
      <c r="E135" s="24" t="s">
        <v>18</v>
      </c>
      <c r="F135" s="81">
        <v>28</v>
      </c>
      <c r="G135" s="124"/>
      <c r="H135" s="177">
        <f t="shared" si="5"/>
        <v>0</v>
      </c>
      <c r="I135" s="315"/>
      <c r="J135" s="316"/>
      <c r="K135" s="166"/>
      <c r="L135" s="244">
        <f t="shared" ref="L135:L149" si="6">F135*K135</f>
        <v>0</v>
      </c>
    </row>
    <row r="136" spans="1:12">
      <c r="A136" s="265">
        <v>412331068200</v>
      </c>
      <c r="B136" s="23" t="s">
        <v>1595</v>
      </c>
      <c r="C136" s="23" t="s">
        <v>1817</v>
      </c>
      <c r="D136" s="26" t="s">
        <v>863</v>
      </c>
      <c r="E136" s="24" t="s">
        <v>18</v>
      </c>
      <c r="F136" s="81">
        <v>28</v>
      </c>
      <c r="G136" s="124"/>
      <c r="H136" s="177">
        <f t="shared" si="5"/>
        <v>0</v>
      </c>
      <c r="I136" s="315"/>
      <c r="J136" s="316"/>
      <c r="K136" s="166"/>
      <c r="L136" s="244">
        <f t="shared" si="6"/>
        <v>0</v>
      </c>
    </row>
    <row r="137" spans="1:12">
      <c r="A137" s="265">
        <v>412331065900</v>
      </c>
      <c r="B137" s="23" t="s">
        <v>1595</v>
      </c>
      <c r="C137" s="23" t="s">
        <v>1818</v>
      </c>
      <c r="D137" s="26" t="s">
        <v>863</v>
      </c>
      <c r="E137" s="24" t="s">
        <v>18</v>
      </c>
      <c r="F137" s="81">
        <v>28</v>
      </c>
      <c r="G137" s="124"/>
      <c r="H137" s="177">
        <f t="shared" si="5"/>
        <v>0</v>
      </c>
      <c r="I137" s="315"/>
      <c r="J137" s="316"/>
      <c r="K137" s="166"/>
      <c r="L137" s="244">
        <f t="shared" si="6"/>
        <v>0</v>
      </c>
    </row>
    <row r="138" spans="1:12">
      <c r="A138" s="265">
        <v>412331068300</v>
      </c>
      <c r="B138" s="23" t="s">
        <v>1595</v>
      </c>
      <c r="C138" s="23" t="s">
        <v>1819</v>
      </c>
      <c r="D138" s="26" t="s">
        <v>863</v>
      </c>
      <c r="E138" s="24" t="s">
        <v>18</v>
      </c>
      <c r="F138" s="81">
        <v>28</v>
      </c>
      <c r="G138" s="124"/>
      <c r="H138" s="177">
        <f t="shared" si="5"/>
        <v>0</v>
      </c>
      <c r="I138" s="315"/>
      <c r="J138" s="316"/>
      <c r="K138" s="166"/>
      <c r="L138" s="244">
        <f t="shared" si="6"/>
        <v>0</v>
      </c>
    </row>
    <row r="139" spans="1:12">
      <c r="A139" s="265">
        <v>412331066000</v>
      </c>
      <c r="B139" s="23" t="s">
        <v>1595</v>
      </c>
      <c r="C139" s="23" t="s">
        <v>1820</v>
      </c>
      <c r="D139" s="26" t="s">
        <v>863</v>
      </c>
      <c r="E139" s="24" t="s">
        <v>18</v>
      </c>
      <c r="F139" s="81">
        <v>28</v>
      </c>
      <c r="G139" s="124"/>
      <c r="H139" s="177">
        <f t="shared" si="5"/>
        <v>0</v>
      </c>
      <c r="I139" s="315"/>
      <c r="J139" s="316"/>
      <c r="K139" s="166"/>
      <c r="L139" s="244">
        <f t="shared" si="6"/>
        <v>0</v>
      </c>
    </row>
    <row r="140" spans="1:12">
      <c r="A140" s="265">
        <v>412331068400</v>
      </c>
      <c r="B140" s="23" t="s">
        <v>1595</v>
      </c>
      <c r="C140" s="23" t="s">
        <v>1821</v>
      </c>
      <c r="D140" s="26" t="s">
        <v>863</v>
      </c>
      <c r="E140" s="24" t="s">
        <v>18</v>
      </c>
      <c r="F140" s="81">
        <v>28</v>
      </c>
      <c r="G140" s="124"/>
      <c r="H140" s="177">
        <f t="shared" si="5"/>
        <v>0</v>
      </c>
      <c r="I140" s="315"/>
      <c r="J140" s="316"/>
      <c r="K140" s="166"/>
      <c r="L140" s="244">
        <f t="shared" si="6"/>
        <v>0</v>
      </c>
    </row>
    <row r="141" spans="1:12">
      <c r="A141" s="265">
        <v>412331066200</v>
      </c>
      <c r="B141" s="23" t="s">
        <v>1595</v>
      </c>
      <c r="C141" s="23" t="s">
        <v>1661</v>
      </c>
      <c r="D141" s="26" t="s">
        <v>863</v>
      </c>
      <c r="E141" s="24" t="s">
        <v>18</v>
      </c>
      <c r="F141" s="81">
        <v>28</v>
      </c>
      <c r="G141" s="124"/>
      <c r="H141" s="177">
        <f t="shared" si="5"/>
        <v>0</v>
      </c>
      <c r="I141" s="315"/>
      <c r="J141" s="316"/>
      <c r="K141" s="166"/>
      <c r="L141" s="244">
        <f t="shared" si="6"/>
        <v>0</v>
      </c>
    </row>
    <row r="142" spans="1:12">
      <c r="A142" s="265">
        <v>412331068900</v>
      </c>
      <c r="B142" s="23" t="s">
        <v>1595</v>
      </c>
      <c r="C142" s="23" t="s">
        <v>1822</v>
      </c>
      <c r="D142" s="26" t="s">
        <v>863</v>
      </c>
      <c r="E142" s="24" t="s">
        <v>18</v>
      </c>
      <c r="F142" s="81">
        <v>28</v>
      </c>
      <c r="G142" s="124"/>
      <c r="H142" s="177">
        <f t="shared" si="5"/>
        <v>0</v>
      </c>
      <c r="I142" s="315"/>
      <c r="J142" s="316"/>
      <c r="K142" s="166"/>
      <c r="L142" s="244">
        <f t="shared" si="6"/>
        <v>0</v>
      </c>
    </row>
    <row r="143" spans="1:12">
      <c r="A143" s="265">
        <v>412331066400</v>
      </c>
      <c r="B143" s="23" t="s">
        <v>1595</v>
      </c>
      <c r="C143" s="23" t="s">
        <v>1823</v>
      </c>
      <c r="D143" s="26" t="s">
        <v>863</v>
      </c>
      <c r="E143" s="24" t="s">
        <v>18</v>
      </c>
      <c r="F143" s="81">
        <v>28</v>
      </c>
      <c r="G143" s="124"/>
      <c r="H143" s="177">
        <f t="shared" si="5"/>
        <v>0</v>
      </c>
      <c r="I143" s="315"/>
      <c r="J143" s="316"/>
      <c r="K143" s="166"/>
      <c r="L143" s="244">
        <f t="shared" si="6"/>
        <v>0</v>
      </c>
    </row>
    <row r="144" spans="1:12">
      <c r="A144" s="265">
        <v>412331066500</v>
      </c>
      <c r="B144" s="23" t="s">
        <v>1595</v>
      </c>
      <c r="C144" s="23" t="s">
        <v>1824</v>
      </c>
      <c r="D144" s="26" t="s">
        <v>863</v>
      </c>
      <c r="E144" s="24" t="s">
        <v>18</v>
      </c>
      <c r="F144" s="81">
        <v>28</v>
      </c>
      <c r="G144" s="124"/>
      <c r="H144" s="177">
        <f t="shared" si="5"/>
        <v>0</v>
      </c>
      <c r="I144" s="315"/>
      <c r="J144" s="316"/>
      <c r="K144" s="166"/>
      <c r="L144" s="244">
        <f t="shared" si="6"/>
        <v>0</v>
      </c>
    </row>
    <row r="145" spans="1:12">
      <c r="A145" s="265">
        <v>412331066600</v>
      </c>
      <c r="B145" s="23" t="s">
        <v>1595</v>
      </c>
      <c r="C145" s="23" t="s">
        <v>1825</v>
      </c>
      <c r="D145" s="26" t="s">
        <v>863</v>
      </c>
      <c r="E145" s="24" t="s">
        <v>18</v>
      </c>
      <c r="F145" s="81">
        <v>28</v>
      </c>
      <c r="G145" s="124"/>
      <c r="H145" s="177">
        <f t="shared" si="5"/>
        <v>0</v>
      </c>
      <c r="I145" s="315"/>
      <c r="J145" s="316"/>
      <c r="K145" s="166"/>
      <c r="L145" s="244">
        <f t="shared" si="6"/>
        <v>0</v>
      </c>
    </row>
    <row r="146" spans="1:12">
      <c r="A146" s="265">
        <v>412331069300</v>
      </c>
      <c r="B146" s="23" t="s">
        <v>1595</v>
      </c>
      <c r="C146" s="23" t="s">
        <v>1826</v>
      </c>
      <c r="D146" s="26" t="s">
        <v>863</v>
      </c>
      <c r="E146" s="24" t="s">
        <v>18</v>
      </c>
      <c r="F146" s="81">
        <v>28</v>
      </c>
      <c r="G146" s="124"/>
      <c r="H146" s="177">
        <f t="shared" si="5"/>
        <v>0</v>
      </c>
      <c r="I146" s="315"/>
      <c r="J146" s="316"/>
      <c r="K146" s="166"/>
      <c r="L146" s="244">
        <f t="shared" si="6"/>
        <v>0</v>
      </c>
    </row>
    <row r="147" spans="1:12">
      <c r="A147" s="265">
        <v>412331066800</v>
      </c>
      <c r="B147" s="23" t="s">
        <v>1595</v>
      </c>
      <c r="C147" s="23" t="s">
        <v>1827</v>
      </c>
      <c r="D147" s="26" t="s">
        <v>863</v>
      </c>
      <c r="E147" s="24" t="s">
        <v>18</v>
      </c>
      <c r="F147" s="81">
        <v>28</v>
      </c>
      <c r="G147" s="124"/>
      <c r="H147" s="177">
        <f t="shared" si="5"/>
        <v>0</v>
      </c>
      <c r="I147" s="315"/>
      <c r="J147" s="316"/>
      <c r="K147" s="166"/>
      <c r="L147" s="244">
        <f t="shared" si="6"/>
        <v>0</v>
      </c>
    </row>
    <row r="148" spans="1:12">
      <c r="A148" s="265">
        <v>412331069400</v>
      </c>
      <c r="B148" s="23" t="s">
        <v>1595</v>
      </c>
      <c r="C148" s="23" t="s">
        <v>1828</v>
      </c>
      <c r="D148" s="26" t="s">
        <v>863</v>
      </c>
      <c r="E148" s="24" t="s">
        <v>18</v>
      </c>
      <c r="F148" s="81">
        <v>28</v>
      </c>
      <c r="G148" s="124"/>
      <c r="H148" s="177">
        <f t="shared" si="5"/>
        <v>0</v>
      </c>
      <c r="I148" s="315"/>
      <c r="J148" s="316"/>
      <c r="K148" s="166"/>
      <c r="L148" s="244">
        <f t="shared" si="6"/>
        <v>0</v>
      </c>
    </row>
    <row r="149" spans="1:12" ht="15" thickBot="1">
      <c r="A149" s="266">
        <v>412331066900</v>
      </c>
      <c r="B149" s="171" t="s">
        <v>1595</v>
      </c>
      <c r="C149" s="171" t="s">
        <v>1829</v>
      </c>
      <c r="D149" s="172" t="s">
        <v>863</v>
      </c>
      <c r="E149" s="173" t="s">
        <v>18</v>
      </c>
      <c r="F149" s="174">
        <v>28</v>
      </c>
      <c r="G149" s="175"/>
      <c r="H149" s="179">
        <f t="shared" si="5"/>
        <v>0</v>
      </c>
      <c r="I149" s="328"/>
      <c r="J149" s="329"/>
      <c r="K149" s="245"/>
      <c r="L149" s="246">
        <f t="shared" si="6"/>
        <v>0</v>
      </c>
    </row>
    <row r="150" spans="1:12" ht="14.65" customHeight="1" thickBot="1">
      <c r="C150" s="75"/>
      <c r="D150" s="75"/>
      <c r="E150" s="76"/>
      <c r="F150" s="399" t="s">
        <v>1837</v>
      </c>
      <c r="G150" s="400"/>
      <c r="H150" s="87">
        <f>SUM(H6:H149)</f>
        <v>0</v>
      </c>
      <c r="J150" s="404" t="s">
        <v>1878</v>
      </c>
      <c r="K150" s="405"/>
      <c r="L150" s="195">
        <f>SUM(L6:L149)</f>
        <v>0</v>
      </c>
    </row>
  </sheetData>
  <sheetProtection algorithmName="SHA-512" hashValue="h2GeqRulRNuPABLGnMv8onvT+gGjU0ndl96ax+nb+C0a1ItVFKzQCYcSqGMHrkP0QhOYztj/Wgmyl8HStjhheA==" saltValue="SeaOgB2kygL/jygA/CFgFA==" spinCount="100000" sheet="1" objects="1" scenarios="1"/>
  <mergeCells count="3">
    <mergeCell ref="F150:G150"/>
    <mergeCell ref="J150:K150"/>
    <mergeCell ref="A1:L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7"/>
  <sheetViews>
    <sheetView zoomScale="60" zoomScaleNormal="60" workbookViewId="0">
      <selection activeCell="O6" sqref="O1:O1048576"/>
    </sheetView>
  </sheetViews>
  <sheetFormatPr defaultRowHeight="15"/>
  <cols>
    <col min="1" max="1" width="13.140625" bestFit="1" customWidth="1"/>
    <col min="2" max="2" width="21.85546875" bestFit="1" customWidth="1"/>
    <col min="3" max="3" width="74.42578125" bestFit="1" customWidth="1"/>
    <col min="4" max="4" width="20" bestFit="1" customWidth="1"/>
    <col min="5" max="5" width="8.42578125" bestFit="1" customWidth="1"/>
    <col min="12" max="12" width="22.5703125" customWidth="1"/>
    <col min="13" max="13" width="23.5703125" customWidth="1"/>
    <col min="14" max="14" width="65.28515625" customWidth="1"/>
    <col min="15" max="15" width="27.28515625" customWidth="1"/>
    <col min="16" max="16" width="23.28515625" customWidth="1"/>
    <col min="17" max="17" width="23.42578125" customWidth="1"/>
  </cols>
  <sheetData>
    <row r="1" spans="1:17" ht="15" customHeight="1">
      <c r="A1" s="390" t="s">
        <v>2069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2"/>
    </row>
    <row r="2" spans="1:17" ht="15" customHeight="1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5"/>
    </row>
    <row r="3" spans="1:17" ht="15" customHeight="1">
      <c r="A3" s="393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5"/>
    </row>
    <row r="4" spans="1:17" ht="15" customHeight="1">
      <c r="A4" s="393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5"/>
    </row>
    <row r="5" spans="1:17" ht="15.75" customHeight="1" thickBot="1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5"/>
    </row>
    <row r="6" spans="1:17" s="257" customFormat="1" ht="64.5" thickBot="1">
      <c r="A6" s="255" t="s">
        <v>1</v>
      </c>
      <c r="B6" s="239" t="s">
        <v>2</v>
      </c>
      <c r="C6" s="239" t="s">
        <v>1830</v>
      </c>
      <c r="D6" s="239" t="s">
        <v>444</v>
      </c>
      <c r="E6" s="239" t="s">
        <v>445</v>
      </c>
      <c r="F6" s="239" t="s">
        <v>5</v>
      </c>
      <c r="G6" s="256" t="s">
        <v>1836</v>
      </c>
      <c r="H6" s="256" t="s">
        <v>6</v>
      </c>
      <c r="I6" s="256" t="s">
        <v>7</v>
      </c>
      <c r="J6" s="189" t="s">
        <v>9</v>
      </c>
      <c r="K6" s="189" t="s">
        <v>10</v>
      </c>
      <c r="L6" s="259" t="s">
        <v>12</v>
      </c>
      <c r="M6" s="260" t="s">
        <v>13</v>
      </c>
      <c r="N6" s="11" t="s">
        <v>1874</v>
      </c>
      <c r="O6" s="12" t="s">
        <v>1875</v>
      </c>
      <c r="P6" s="12" t="s">
        <v>1876</v>
      </c>
      <c r="Q6" s="261" t="s">
        <v>1877</v>
      </c>
    </row>
    <row r="7" spans="1:17">
      <c r="A7" s="180">
        <v>411111635800</v>
      </c>
      <c r="B7" s="181" t="s">
        <v>1888</v>
      </c>
      <c r="C7" s="181" t="s">
        <v>1889</v>
      </c>
      <c r="D7" s="258" t="s">
        <v>1890</v>
      </c>
      <c r="E7" s="181" t="s">
        <v>34</v>
      </c>
      <c r="F7" s="72" t="s">
        <v>18</v>
      </c>
      <c r="G7" s="182">
        <v>204</v>
      </c>
      <c r="H7" s="183">
        <v>7</v>
      </c>
      <c r="I7" s="183">
        <v>14</v>
      </c>
      <c r="J7" s="72" t="s">
        <v>85</v>
      </c>
      <c r="K7" s="72" t="s">
        <v>19</v>
      </c>
      <c r="L7" s="184"/>
      <c r="M7" s="185">
        <f t="shared" ref="M7:M16" si="0">G7*L7</f>
        <v>0</v>
      </c>
      <c r="N7" s="321"/>
      <c r="O7" s="322"/>
      <c r="P7" s="95"/>
      <c r="Q7" s="262">
        <f>G7*P7</f>
        <v>0</v>
      </c>
    </row>
    <row r="8" spans="1:17">
      <c r="A8" s="61">
        <v>414387051600</v>
      </c>
      <c r="B8" s="62" t="s">
        <v>1891</v>
      </c>
      <c r="C8" s="62" t="s">
        <v>1892</v>
      </c>
      <c r="D8" s="70" t="s">
        <v>1893</v>
      </c>
      <c r="E8" s="62" t="s">
        <v>34</v>
      </c>
      <c r="F8" s="60" t="s">
        <v>18</v>
      </c>
      <c r="G8" s="69">
        <v>26</v>
      </c>
      <c r="H8" s="67">
        <v>2</v>
      </c>
      <c r="I8" s="67">
        <v>4</v>
      </c>
      <c r="J8" s="60"/>
      <c r="K8" s="60" t="s">
        <v>19</v>
      </c>
      <c r="L8" s="145"/>
      <c r="M8" s="167">
        <f t="shared" si="0"/>
        <v>0</v>
      </c>
      <c r="N8" s="313"/>
      <c r="O8" s="314"/>
      <c r="P8" s="96"/>
      <c r="Q8" s="207">
        <f t="shared" ref="Q8:Q11" si="1">G8*P8</f>
        <v>0</v>
      </c>
    </row>
    <row r="9" spans="1:17">
      <c r="A9" s="61">
        <v>414387024700</v>
      </c>
      <c r="B9" s="62" t="s">
        <v>1894</v>
      </c>
      <c r="C9" s="62" t="s">
        <v>1895</v>
      </c>
      <c r="D9" s="70" t="s">
        <v>1896</v>
      </c>
      <c r="E9" s="62" t="s">
        <v>34</v>
      </c>
      <c r="F9" s="60" t="s">
        <v>18</v>
      </c>
      <c r="G9" s="69">
        <v>228</v>
      </c>
      <c r="H9" s="67">
        <v>6</v>
      </c>
      <c r="I9" s="67">
        <v>12</v>
      </c>
      <c r="J9" s="60" t="s">
        <v>85</v>
      </c>
      <c r="K9" s="60"/>
      <c r="L9" s="145"/>
      <c r="M9" s="167">
        <f t="shared" si="0"/>
        <v>0</v>
      </c>
      <c r="N9" s="313"/>
      <c r="O9" s="314"/>
      <c r="P9" s="96"/>
      <c r="Q9" s="207">
        <f t="shared" si="1"/>
        <v>0</v>
      </c>
    </row>
    <row r="10" spans="1:17">
      <c r="A10" s="61">
        <v>411331506300</v>
      </c>
      <c r="B10" s="62" t="s">
        <v>1897</v>
      </c>
      <c r="C10" s="62" t="s">
        <v>1898</v>
      </c>
      <c r="D10" s="70" t="s">
        <v>1899</v>
      </c>
      <c r="E10" s="62" t="s">
        <v>100</v>
      </c>
      <c r="F10" s="60" t="s">
        <v>18</v>
      </c>
      <c r="G10" s="69">
        <v>2</v>
      </c>
      <c r="H10" s="67" t="s">
        <v>29</v>
      </c>
      <c r="I10" s="67" t="s">
        <v>29</v>
      </c>
      <c r="J10" s="60"/>
      <c r="K10" s="60" t="s">
        <v>19</v>
      </c>
      <c r="L10" s="145"/>
      <c r="M10" s="167">
        <f t="shared" si="0"/>
        <v>0</v>
      </c>
      <c r="N10" s="313"/>
      <c r="O10" s="314"/>
      <c r="P10" s="96"/>
      <c r="Q10" s="207">
        <f t="shared" si="1"/>
        <v>0</v>
      </c>
    </row>
    <row r="11" spans="1:17">
      <c r="A11" s="61">
        <v>414387093900</v>
      </c>
      <c r="B11" s="62" t="s">
        <v>1900</v>
      </c>
      <c r="C11" s="62" t="s">
        <v>1901</v>
      </c>
      <c r="D11" s="70" t="s">
        <v>1902</v>
      </c>
      <c r="E11" s="62" t="s">
        <v>1903</v>
      </c>
      <c r="F11" s="60" t="s">
        <v>18</v>
      </c>
      <c r="G11" s="69">
        <v>8</v>
      </c>
      <c r="H11" s="67"/>
      <c r="I11" s="67"/>
      <c r="J11" s="60"/>
      <c r="K11" s="60"/>
      <c r="L11" s="145"/>
      <c r="M11" s="167">
        <f t="shared" si="0"/>
        <v>0</v>
      </c>
      <c r="N11" s="313"/>
      <c r="O11" s="314"/>
      <c r="P11" s="96"/>
      <c r="Q11" s="207">
        <f t="shared" si="1"/>
        <v>0</v>
      </c>
    </row>
    <row r="12" spans="1:17">
      <c r="A12" s="61">
        <v>414387094100</v>
      </c>
      <c r="B12" s="62" t="s">
        <v>1126</v>
      </c>
      <c r="C12" s="62" t="s">
        <v>1904</v>
      </c>
      <c r="D12" s="70" t="s">
        <v>1905</v>
      </c>
      <c r="E12" s="62" t="s">
        <v>1903</v>
      </c>
      <c r="F12" s="60" t="s">
        <v>18</v>
      </c>
      <c r="G12" s="69">
        <v>8</v>
      </c>
      <c r="H12" s="67"/>
      <c r="I12" s="67"/>
      <c r="J12" s="60"/>
      <c r="K12" s="60"/>
      <c r="L12" s="145"/>
      <c r="M12" s="167">
        <f t="shared" si="0"/>
        <v>0</v>
      </c>
      <c r="N12" s="313"/>
      <c r="O12" s="314"/>
      <c r="P12" s="96"/>
      <c r="Q12" s="207">
        <f t="shared" ref="Q12:Q16" si="2">G12*P12</f>
        <v>0</v>
      </c>
    </row>
    <row r="13" spans="1:17">
      <c r="A13" s="61">
        <v>411557052400</v>
      </c>
      <c r="B13" s="62" t="s">
        <v>1906</v>
      </c>
      <c r="C13" s="62" t="s">
        <v>1907</v>
      </c>
      <c r="D13" s="70" t="s">
        <v>1908</v>
      </c>
      <c r="E13" s="62" t="s">
        <v>1903</v>
      </c>
      <c r="F13" s="60" t="s">
        <v>18</v>
      </c>
      <c r="G13" s="69">
        <v>8</v>
      </c>
      <c r="H13" s="67"/>
      <c r="I13" s="67"/>
      <c r="J13" s="60"/>
      <c r="K13" s="60"/>
      <c r="L13" s="145"/>
      <c r="M13" s="167">
        <f t="shared" si="0"/>
        <v>0</v>
      </c>
      <c r="N13" s="313"/>
      <c r="O13" s="314"/>
      <c r="P13" s="96"/>
      <c r="Q13" s="207">
        <f t="shared" si="2"/>
        <v>0</v>
      </c>
    </row>
    <row r="14" spans="1:17">
      <c r="A14" s="61">
        <v>411111136500</v>
      </c>
      <c r="B14" s="62" t="s">
        <v>1743</v>
      </c>
      <c r="C14" s="62" t="s">
        <v>1909</v>
      </c>
      <c r="D14" s="70" t="s">
        <v>1910</v>
      </c>
      <c r="E14" s="62" t="s">
        <v>1903</v>
      </c>
      <c r="F14" s="60" t="s">
        <v>18</v>
      </c>
      <c r="G14" s="69">
        <v>16</v>
      </c>
      <c r="H14" s="67"/>
      <c r="I14" s="67"/>
      <c r="J14" s="60"/>
      <c r="K14" s="60"/>
      <c r="L14" s="145"/>
      <c r="M14" s="167">
        <f t="shared" si="0"/>
        <v>0</v>
      </c>
      <c r="N14" s="313"/>
      <c r="O14" s="314"/>
      <c r="P14" s="96"/>
      <c r="Q14" s="207">
        <f t="shared" si="2"/>
        <v>0</v>
      </c>
    </row>
    <row r="15" spans="1:17">
      <c r="A15" s="61">
        <v>413900003700</v>
      </c>
      <c r="B15" s="62" t="s">
        <v>1503</v>
      </c>
      <c r="C15" s="62" t="s">
        <v>1504</v>
      </c>
      <c r="D15" s="70" t="s">
        <v>1505</v>
      </c>
      <c r="E15" s="62" t="s">
        <v>1506</v>
      </c>
      <c r="F15" s="60" t="s">
        <v>18</v>
      </c>
      <c r="G15" s="69">
        <v>2</v>
      </c>
      <c r="H15" s="67" t="s">
        <v>29</v>
      </c>
      <c r="I15" s="67" t="s">
        <v>29</v>
      </c>
      <c r="J15" s="60"/>
      <c r="K15" s="60"/>
      <c r="L15" s="145"/>
      <c r="M15" s="167">
        <f t="shared" si="0"/>
        <v>0</v>
      </c>
      <c r="N15" s="313"/>
      <c r="O15" s="314"/>
      <c r="P15" s="96"/>
      <c r="Q15" s="207">
        <f t="shared" si="2"/>
        <v>0</v>
      </c>
    </row>
    <row r="16" spans="1:17" ht="15.75" thickBot="1">
      <c r="A16" s="139">
        <v>411557047400</v>
      </c>
      <c r="B16" s="140" t="s">
        <v>1911</v>
      </c>
      <c r="C16" s="140" t="s">
        <v>1912</v>
      </c>
      <c r="D16" s="223" t="s">
        <v>1913</v>
      </c>
      <c r="E16" s="140" t="s">
        <v>1054</v>
      </c>
      <c r="F16" s="141" t="s">
        <v>18</v>
      </c>
      <c r="G16" s="142">
        <v>2</v>
      </c>
      <c r="H16" s="143" t="s">
        <v>29</v>
      </c>
      <c r="I16" s="143" t="s">
        <v>29</v>
      </c>
      <c r="J16" s="141"/>
      <c r="K16" s="141"/>
      <c r="L16" s="224"/>
      <c r="M16" s="168">
        <f t="shared" si="0"/>
        <v>0</v>
      </c>
      <c r="N16" s="324"/>
      <c r="O16" s="325"/>
      <c r="P16" s="218"/>
      <c r="Q16" s="225">
        <f t="shared" si="2"/>
        <v>0</v>
      </c>
    </row>
    <row r="17" spans="1:17" ht="15.75" thickBot="1">
      <c r="A17" s="17"/>
      <c r="B17" s="16"/>
      <c r="C17" s="16"/>
      <c r="D17" s="16"/>
      <c r="E17" s="16"/>
      <c r="F17" s="16"/>
      <c r="G17" s="17"/>
      <c r="H17" s="17"/>
      <c r="I17" s="220"/>
      <c r="J17" s="221"/>
      <c r="K17" s="399" t="s">
        <v>1837</v>
      </c>
      <c r="L17" s="400"/>
      <c r="M17" s="222">
        <f>SUM(M7:M16)</f>
        <v>0</v>
      </c>
      <c r="O17" s="399" t="s">
        <v>2068</v>
      </c>
      <c r="P17" s="400"/>
      <c r="Q17" s="222">
        <f>SUM(Q7:Q16)</f>
        <v>0</v>
      </c>
    </row>
  </sheetData>
  <sheetProtection algorithmName="SHA-512" hashValue="2MOcD81QvL5nojiUW2GNXQH72NUdpy0NJ3/rkTSmWwwApLq8xQo2OJZsISHcBmkIFhSHBcZuQ6+xoQHl5OPWzg==" saltValue="qyEFAlzyYTAdI+QTeMEA9g==" spinCount="100000" sheet="1" objects="1" scenarios="1"/>
  <mergeCells count="3">
    <mergeCell ref="K17:L17"/>
    <mergeCell ref="O17:P17"/>
    <mergeCell ref="A1:Q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"/>
  <sheetViews>
    <sheetView zoomScale="80" zoomScaleNormal="80" workbookViewId="0">
      <selection sqref="A1:K1"/>
    </sheetView>
  </sheetViews>
  <sheetFormatPr defaultRowHeight="15"/>
  <cols>
    <col min="1" max="1" width="15.7109375" bestFit="1" customWidth="1"/>
    <col min="2" max="2" width="25.5703125" bestFit="1" customWidth="1"/>
    <col min="3" max="3" width="77.28515625" bestFit="1" customWidth="1"/>
    <col min="4" max="4" width="13.7109375" bestFit="1" customWidth="1"/>
    <col min="6" max="6" width="14.42578125" customWidth="1"/>
    <col min="7" max="7" width="16.5703125" customWidth="1"/>
    <col min="8" max="8" width="18.28515625" customWidth="1"/>
    <col min="9" max="9" width="16" customWidth="1"/>
    <col min="10" max="10" width="17.85546875" customWidth="1"/>
    <col min="11" max="11" width="18.7109375" customWidth="1"/>
  </cols>
  <sheetData>
    <row r="1" spans="1:11" ht="51" customHeight="1" thickBot="1">
      <c r="A1" s="401" t="s">
        <v>2071</v>
      </c>
      <c r="B1" s="402"/>
      <c r="C1" s="402"/>
      <c r="D1" s="402"/>
      <c r="E1" s="402"/>
      <c r="F1" s="402"/>
      <c r="G1" s="402"/>
      <c r="H1" s="402"/>
      <c r="I1" s="402"/>
      <c r="J1" s="402"/>
      <c r="K1" s="403"/>
    </row>
    <row r="2" spans="1:11" ht="75.75" thickBot="1">
      <c r="A2" s="164" t="s">
        <v>1</v>
      </c>
      <c r="B2" s="50" t="s">
        <v>2</v>
      </c>
      <c r="C2" s="50" t="s">
        <v>1830</v>
      </c>
      <c r="D2" s="50" t="s">
        <v>444</v>
      </c>
      <c r="E2" s="50" t="s">
        <v>5</v>
      </c>
      <c r="F2" s="66" t="s">
        <v>1838</v>
      </c>
      <c r="G2" s="51" t="s">
        <v>8</v>
      </c>
      <c r="H2" s="51" t="s">
        <v>11</v>
      </c>
      <c r="I2" s="12" t="s">
        <v>1832</v>
      </c>
      <c r="J2" s="12" t="s">
        <v>1833</v>
      </c>
      <c r="K2" s="13" t="s">
        <v>1834</v>
      </c>
    </row>
    <row r="3" spans="1:11">
      <c r="A3" s="208">
        <v>411111635800</v>
      </c>
      <c r="B3" s="209" t="s">
        <v>1888</v>
      </c>
      <c r="C3" s="209" t="s">
        <v>1889</v>
      </c>
      <c r="D3" s="209" t="s">
        <v>1890</v>
      </c>
      <c r="E3" s="210" t="s">
        <v>18</v>
      </c>
      <c r="F3" s="211">
        <v>204</v>
      </c>
      <c r="G3" s="95"/>
      <c r="H3" s="212">
        <f t="shared" ref="H3:H5" si="0">F3*G3</f>
        <v>0</v>
      </c>
      <c r="I3" s="114"/>
      <c r="J3" s="226">
        <f>F3*I3</f>
        <v>0</v>
      </c>
      <c r="K3" s="229">
        <f t="shared" ref="K3:K5" si="1">H3+J3</f>
        <v>0</v>
      </c>
    </row>
    <row r="4" spans="1:11">
      <c r="A4" s="59">
        <v>414387051600</v>
      </c>
      <c r="B4" s="213" t="s">
        <v>1891</v>
      </c>
      <c r="C4" s="213" t="s">
        <v>1892</v>
      </c>
      <c r="D4" s="213" t="s">
        <v>1893</v>
      </c>
      <c r="E4" s="214" t="s">
        <v>18</v>
      </c>
      <c r="F4" s="86">
        <v>26</v>
      </c>
      <c r="G4" s="96"/>
      <c r="H4" s="215">
        <f t="shared" si="0"/>
        <v>0</v>
      </c>
      <c r="I4" s="115"/>
      <c r="J4" s="227">
        <f t="shared" ref="J4:J5" si="2">F4*I4</f>
        <v>0</v>
      </c>
      <c r="K4" s="230">
        <f t="shared" si="1"/>
        <v>0</v>
      </c>
    </row>
    <row r="5" spans="1:11" ht="15.75" thickBot="1">
      <c r="A5" s="91">
        <v>414387024700</v>
      </c>
      <c r="B5" s="216" t="s">
        <v>1894</v>
      </c>
      <c r="C5" s="216" t="s">
        <v>1895</v>
      </c>
      <c r="D5" s="216" t="s">
        <v>1896</v>
      </c>
      <c r="E5" s="217" t="s">
        <v>18</v>
      </c>
      <c r="F5" s="92">
        <v>228</v>
      </c>
      <c r="G5" s="218"/>
      <c r="H5" s="219">
        <f t="shared" si="0"/>
        <v>0</v>
      </c>
      <c r="I5" s="116"/>
      <c r="J5" s="228">
        <f t="shared" si="2"/>
        <v>0</v>
      </c>
      <c r="K5" s="231">
        <f t="shared" si="1"/>
        <v>0</v>
      </c>
    </row>
    <row r="6" spans="1:11" ht="15.75" thickBot="1">
      <c r="B6" s="35"/>
      <c r="C6" s="34"/>
      <c r="D6" s="35"/>
      <c r="E6" s="104"/>
      <c r="F6" s="110"/>
      <c r="G6" s="36"/>
      <c r="H6" s="38"/>
      <c r="I6" s="399" t="s">
        <v>1837</v>
      </c>
      <c r="J6" s="400"/>
      <c r="K6" s="165">
        <f>SUM(K3:K5)</f>
        <v>0</v>
      </c>
    </row>
  </sheetData>
  <sheetProtection algorithmName="SHA-512" hashValue="gMULBSFTQJopHI/wj7FV/YHz3/JBrUD/zWwKnj0/m5c5/ZUd+UzgcY3P2A3XjuT7vg0wfHp6eN681Y1VTdvEjw==" saltValue="+TcNLa2FiFqdjAccQVyGSA==" spinCount="100000" sheet="1" objects="1" scenarios="1"/>
  <mergeCells count="2">
    <mergeCell ref="A1:K1"/>
    <mergeCell ref="I6:J6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1"/>
  <sheetViews>
    <sheetView zoomScale="80" zoomScaleNormal="80" workbookViewId="0">
      <selection activeCell="I5" sqref="I1:I1048576"/>
    </sheetView>
  </sheetViews>
  <sheetFormatPr defaultRowHeight="15"/>
  <cols>
    <col min="1" max="1" width="18.5703125" style="235" bestFit="1" customWidth="1"/>
    <col min="2" max="2" width="37.140625" bestFit="1" customWidth="1"/>
    <col min="3" max="3" width="31.5703125" bestFit="1" customWidth="1"/>
    <col min="4" max="4" width="13.140625" bestFit="1" customWidth="1"/>
    <col min="5" max="5" width="10.5703125" bestFit="1" customWidth="1"/>
    <col min="6" max="6" width="14.7109375" bestFit="1" customWidth="1"/>
    <col min="7" max="7" width="20.7109375" bestFit="1" customWidth="1"/>
    <col min="8" max="8" width="17.7109375" bestFit="1" customWidth="1"/>
    <col min="9" max="10" width="65.28515625" customWidth="1"/>
    <col min="11" max="11" width="24.28515625" customWidth="1"/>
    <col min="12" max="12" width="26.5703125" bestFit="1" customWidth="1"/>
  </cols>
  <sheetData>
    <row r="1" spans="1:12" ht="15" customHeight="1">
      <c r="A1" s="406" t="s">
        <v>2072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8"/>
    </row>
    <row r="2" spans="1:12" ht="15" customHeight="1">
      <c r="A2" s="409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1"/>
    </row>
    <row r="3" spans="1:12" ht="15" customHeight="1">
      <c r="A3" s="409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1"/>
    </row>
    <row r="4" spans="1:12" ht="15.75" customHeight="1" thickBot="1">
      <c r="A4" s="412"/>
      <c r="B4" s="413"/>
      <c r="C4" s="413"/>
      <c r="D4" s="413"/>
      <c r="E4" s="413"/>
      <c r="F4" s="413"/>
      <c r="G4" s="413"/>
      <c r="H4" s="413"/>
      <c r="I4" s="410"/>
      <c r="J4" s="410"/>
      <c r="K4" s="410"/>
      <c r="L4" s="411"/>
    </row>
    <row r="5" spans="1:12" ht="51.75" thickBot="1">
      <c r="A5" s="255" t="s">
        <v>1</v>
      </c>
      <c r="B5" s="239" t="s">
        <v>2</v>
      </c>
      <c r="C5" s="239" t="s">
        <v>444</v>
      </c>
      <c r="D5" s="239" t="s">
        <v>445</v>
      </c>
      <c r="E5" s="239" t="s">
        <v>5</v>
      </c>
      <c r="F5" s="256" t="s">
        <v>1836</v>
      </c>
      <c r="G5" s="239" t="s">
        <v>12</v>
      </c>
      <c r="H5" s="240" t="s">
        <v>13</v>
      </c>
      <c r="I5" s="238" t="s">
        <v>1874</v>
      </c>
      <c r="J5" s="239" t="s">
        <v>1875</v>
      </c>
      <c r="K5" s="239" t="s">
        <v>1876</v>
      </c>
      <c r="L5" s="240" t="s">
        <v>1877</v>
      </c>
    </row>
    <row r="6" spans="1:12">
      <c r="A6" s="249">
        <v>411114710000</v>
      </c>
      <c r="B6" s="250" t="s">
        <v>1914</v>
      </c>
      <c r="C6" s="251" t="s">
        <v>1915</v>
      </c>
      <c r="D6" s="252" t="s">
        <v>23</v>
      </c>
      <c r="E6" s="252" t="s">
        <v>18</v>
      </c>
      <c r="F6" s="253">
        <v>8</v>
      </c>
      <c r="G6" s="247"/>
      <c r="H6" s="254">
        <f>F6*G6</f>
        <v>0</v>
      </c>
      <c r="I6" s="330"/>
      <c r="J6" s="331"/>
      <c r="K6" s="247"/>
      <c r="L6" s="248">
        <f>F6*K6</f>
        <v>0</v>
      </c>
    </row>
    <row r="7" spans="1:12">
      <c r="A7" s="233">
        <v>411331501400</v>
      </c>
      <c r="B7" s="135" t="s">
        <v>1916</v>
      </c>
      <c r="C7" s="135" t="s">
        <v>1917</v>
      </c>
      <c r="D7" s="136" t="s">
        <v>23</v>
      </c>
      <c r="E7" s="136" t="s">
        <v>18</v>
      </c>
      <c r="F7" s="137">
        <v>32</v>
      </c>
      <c r="G7" s="166"/>
      <c r="H7" s="178">
        <f t="shared" ref="H7:H69" si="0">F7*G7</f>
        <v>0</v>
      </c>
      <c r="I7" s="315"/>
      <c r="J7" s="316"/>
      <c r="K7" s="166"/>
      <c r="L7" s="244">
        <f t="shared" ref="L7:L44" si="1">F7*K7</f>
        <v>0</v>
      </c>
    </row>
    <row r="8" spans="1:12">
      <c r="A8" s="233">
        <v>411331503500</v>
      </c>
      <c r="B8" s="135" t="s">
        <v>1918</v>
      </c>
      <c r="C8" s="135" t="s">
        <v>1919</v>
      </c>
      <c r="D8" s="136" t="s">
        <v>23</v>
      </c>
      <c r="E8" s="136" t="s">
        <v>18</v>
      </c>
      <c r="F8" s="137">
        <v>4</v>
      </c>
      <c r="G8" s="166"/>
      <c r="H8" s="178">
        <f t="shared" si="0"/>
        <v>0</v>
      </c>
      <c r="I8" s="315"/>
      <c r="J8" s="316"/>
      <c r="K8" s="166"/>
      <c r="L8" s="244">
        <f t="shared" si="1"/>
        <v>0</v>
      </c>
    </row>
    <row r="9" spans="1:12">
      <c r="A9" s="233">
        <v>411331501600</v>
      </c>
      <c r="B9" s="135" t="s">
        <v>1918</v>
      </c>
      <c r="C9" s="135" t="s">
        <v>1920</v>
      </c>
      <c r="D9" s="136" t="s">
        <v>23</v>
      </c>
      <c r="E9" s="136" t="s">
        <v>18</v>
      </c>
      <c r="F9" s="137">
        <v>12</v>
      </c>
      <c r="G9" s="166"/>
      <c r="H9" s="178">
        <f t="shared" si="0"/>
        <v>0</v>
      </c>
      <c r="I9" s="315"/>
      <c r="J9" s="316"/>
      <c r="K9" s="166"/>
      <c r="L9" s="244">
        <f t="shared" si="1"/>
        <v>0</v>
      </c>
    </row>
    <row r="10" spans="1:12">
      <c r="A10" s="233">
        <v>411331502700</v>
      </c>
      <c r="B10" s="135" t="s">
        <v>1916</v>
      </c>
      <c r="C10" s="135" t="s">
        <v>1921</v>
      </c>
      <c r="D10" s="136" t="s">
        <v>23</v>
      </c>
      <c r="E10" s="136" t="s">
        <v>18</v>
      </c>
      <c r="F10" s="137">
        <v>4</v>
      </c>
      <c r="G10" s="166"/>
      <c r="H10" s="178">
        <f t="shared" si="0"/>
        <v>0</v>
      </c>
      <c r="I10" s="315"/>
      <c r="J10" s="316"/>
      <c r="K10" s="166"/>
      <c r="L10" s="244">
        <f t="shared" si="1"/>
        <v>0</v>
      </c>
    </row>
    <row r="11" spans="1:12">
      <c r="A11" s="233">
        <v>411331501500</v>
      </c>
      <c r="B11" s="135" t="s">
        <v>1922</v>
      </c>
      <c r="C11" s="135" t="s">
        <v>1923</v>
      </c>
      <c r="D11" s="136" t="s">
        <v>23</v>
      </c>
      <c r="E11" s="136" t="s">
        <v>18</v>
      </c>
      <c r="F11" s="137">
        <v>4</v>
      </c>
      <c r="G11" s="166"/>
      <c r="H11" s="178">
        <f t="shared" si="0"/>
        <v>0</v>
      </c>
      <c r="I11" s="315"/>
      <c r="J11" s="316"/>
      <c r="K11" s="166"/>
      <c r="L11" s="244">
        <f t="shared" si="1"/>
        <v>0</v>
      </c>
    </row>
    <row r="12" spans="1:12">
      <c r="A12" s="233">
        <v>411331502600</v>
      </c>
      <c r="B12" s="135" t="s">
        <v>1916</v>
      </c>
      <c r="C12" s="135" t="s">
        <v>1924</v>
      </c>
      <c r="D12" s="136" t="s">
        <v>23</v>
      </c>
      <c r="E12" s="136" t="s">
        <v>18</v>
      </c>
      <c r="F12" s="137">
        <v>16</v>
      </c>
      <c r="G12" s="166"/>
      <c r="H12" s="178">
        <f t="shared" si="0"/>
        <v>0</v>
      </c>
      <c r="I12" s="315"/>
      <c r="J12" s="316"/>
      <c r="K12" s="166"/>
      <c r="L12" s="244">
        <f t="shared" si="1"/>
        <v>0</v>
      </c>
    </row>
    <row r="13" spans="1:12">
      <c r="A13" s="233">
        <v>411433134800</v>
      </c>
      <c r="B13" s="135" t="s">
        <v>1531</v>
      </c>
      <c r="C13" s="135" t="s">
        <v>1925</v>
      </c>
      <c r="D13" s="136" t="s">
        <v>23</v>
      </c>
      <c r="E13" s="136" t="s">
        <v>18</v>
      </c>
      <c r="F13" s="137">
        <v>56</v>
      </c>
      <c r="G13" s="166"/>
      <c r="H13" s="178">
        <f t="shared" si="0"/>
        <v>0</v>
      </c>
      <c r="I13" s="315"/>
      <c r="J13" s="316"/>
      <c r="K13" s="166"/>
      <c r="L13" s="244">
        <f t="shared" si="1"/>
        <v>0</v>
      </c>
    </row>
    <row r="14" spans="1:12">
      <c r="A14" s="233">
        <v>411433027500</v>
      </c>
      <c r="B14" s="135" t="s">
        <v>1926</v>
      </c>
      <c r="C14" s="135" t="s">
        <v>1927</v>
      </c>
      <c r="D14" s="136" t="s">
        <v>23</v>
      </c>
      <c r="E14" s="136" t="s">
        <v>18</v>
      </c>
      <c r="F14" s="137">
        <v>4</v>
      </c>
      <c r="G14" s="166"/>
      <c r="H14" s="178">
        <f t="shared" si="0"/>
        <v>0</v>
      </c>
      <c r="I14" s="315"/>
      <c r="J14" s="316"/>
      <c r="K14" s="166"/>
      <c r="L14" s="244">
        <f t="shared" si="1"/>
        <v>0</v>
      </c>
    </row>
    <row r="15" spans="1:12">
      <c r="A15" s="233">
        <v>413333154400</v>
      </c>
      <c r="B15" s="135" t="s">
        <v>1928</v>
      </c>
      <c r="C15" s="135" t="s">
        <v>1929</v>
      </c>
      <c r="D15" s="136" t="s">
        <v>23</v>
      </c>
      <c r="E15" s="136" t="s">
        <v>18</v>
      </c>
      <c r="F15" s="137">
        <v>4</v>
      </c>
      <c r="G15" s="166"/>
      <c r="H15" s="178">
        <f t="shared" si="0"/>
        <v>0</v>
      </c>
      <c r="I15" s="315"/>
      <c r="J15" s="316"/>
      <c r="K15" s="166"/>
      <c r="L15" s="244">
        <f t="shared" si="1"/>
        <v>0</v>
      </c>
    </row>
    <row r="16" spans="1:12">
      <c r="A16" s="233">
        <v>411331501900</v>
      </c>
      <c r="B16" s="135" t="s">
        <v>1916</v>
      </c>
      <c r="C16" s="135" t="s">
        <v>1930</v>
      </c>
      <c r="D16" s="136" t="s">
        <v>23</v>
      </c>
      <c r="E16" s="136" t="s">
        <v>18</v>
      </c>
      <c r="F16" s="137">
        <v>4</v>
      </c>
      <c r="G16" s="166"/>
      <c r="H16" s="178">
        <f t="shared" si="0"/>
        <v>0</v>
      </c>
      <c r="I16" s="315"/>
      <c r="J16" s="316"/>
      <c r="K16" s="166"/>
      <c r="L16" s="244">
        <f t="shared" si="1"/>
        <v>0</v>
      </c>
    </row>
    <row r="17" spans="1:12">
      <c r="A17" s="233">
        <v>412243048500</v>
      </c>
      <c r="B17" s="135" t="s">
        <v>1931</v>
      </c>
      <c r="C17" s="135" t="s">
        <v>1932</v>
      </c>
      <c r="D17" s="136" t="s">
        <v>23</v>
      </c>
      <c r="E17" s="136" t="s">
        <v>18</v>
      </c>
      <c r="F17" s="137">
        <v>4</v>
      </c>
      <c r="G17" s="166"/>
      <c r="H17" s="178">
        <f t="shared" si="0"/>
        <v>0</v>
      </c>
      <c r="I17" s="315"/>
      <c r="J17" s="316"/>
      <c r="K17" s="166"/>
      <c r="L17" s="244">
        <f t="shared" si="1"/>
        <v>0</v>
      </c>
    </row>
    <row r="18" spans="1:12">
      <c r="A18" s="233">
        <v>412243039800</v>
      </c>
      <c r="B18" s="135" t="s">
        <v>1933</v>
      </c>
      <c r="C18" s="135" t="s">
        <v>1934</v>
      </c>
      <c r="D18" s="136" t="s">
        <v>23</v>
      </c>
      <c r="E18" s="136" t="s">
        <v>18</v>
      </c>
      <c r="F18" s="137">
        <v>4</v>
      </c>
      <c r="G18" s="166"/>
      <c r="H18" s="178">
        <f t="shared" si="0"/>
        <v>0</v>
      </c>
      <c r="I18" s="315"/>
      <c r="J18" s="316"/>
      <c r="K18" s="166"/>
      <c r="L18" s="244">
        <f t="shared" si="1"/>
        <v>0</v>
      </c>
    </row>
    <row r="19" spans="1:12">
      <c r="A19" s="233">
        <v>411331502100</v>
      </c>
      <c r="B19" s="135" t="s">
        <v>1935</v>
      </c>
      <c r="C19" s="135" t="s">
        <v>1936</v>
      </c>
      <c r="D19" s="136" t="s">
        <v>23</v>
      </c>
      <c r="E19" s="136" t="s">
        <v>18</v>
      </c>
      <c r="F19" s="137">
        <v>12</v>
      </c>
      <c r="G19" s="166"/>
      <c r="H19" s="178">
        <f t="shared" si="0"/>
        <v>0</v>
      </c>
      <c r="I19" s="315"/>
      <c r="J19" s="316"/>
      <c r="K19" s="166"/>
      <c r="L19" s="244">
        <f t="shared" si="1"/>
        <v>0</v>
      </c>
    </row>
    <row r="20" spans="1:12">
      <c r="A20" s="233">
        <v>412243048000</v>
      </c>
      <c r="B20" s="135" t="s">
        <v>1931</v>
      </c>
      <c r="C20" s="135" t="s">
        <v>1937</v>
      </c>
      <c r="D20" s="136" t="s">
        <v>23</v>
      </c>
      <c r="E20" s="136" t="s">
        <v>18</v>
      </c>
      <c r="F20" s="137">
        <v>4</v>
      </c>
      <c r="G20" s="166"/>
      <c r="H20" s="178">
        <f t="shared" si="0"/>
        <v>0</v>
      </c>
      <c r="I20" s="315"/>
      <c r="J20" s="316"/>
      <c r="K20" s="166"/>
      <c r="L20" s="244">
        <f t="shared" si="1"/>
        <v>0</v>
      </c>
    </row>
    <row r="21" spans="1:12">
      <c r="A21" s="233">
        <v>411331504300</v>
      </c>
      <c r="B21" s="135" t="s">
        <v>1938</v>
      </c>
      <c r="C21" s="135" t="s">
        <v>1939</v>
      </c>
      <c r="D21" s="136" t="s">
        <v>23</v>
      </c>
      <c r="E21" s="136" t="s">
        <v>18</v>
      </c>
      <c r="F21" s="137">
        <v>12</v>
      </c>
      <c r="G21" s="166"/>
      <c r="H21" s="178">
        <f t="shared" si="0"/>
        <v>0</v>
      </c>
      <c r="I21" s="315"/>
      <c r="J21" s="316"/>
      <c r="K21" s="166"/>
      <c r="L21" s="244">
        <f t="shared" si="1"/>
        <v>0</v>
      </c>
    </row>
    <row r="22" spans="1:12">
      <c r="A22" s="233">
        <v>412243051300</v>
      </c>
      <c r="B22" s="135" t="s">
        <v>1931</v>
      </c>
      <c r="C22" s="135" t="s">
        <v>1940</v>
      </c>
      <c r="D22" s="136" t="s">
        <v>23</v>
      </c>
      <c r="E22" s="136" t="s">
        <v>18</v>
      </c>
      <c r="F22" s="137">
        <v>4</v>
      </c>
      <c r="G22" s="166"/>
      <c r="H22" s="178">
        <f t="shared" si="0"/>
        <v>0</v>
      </c>
      <c r="I22" s="315"/>
      <c r="J22" s="316"/>
      <c r="K22" s="166"/>
      <c r="L22" s="244">
        <f t="shared" si="1"/>
        <v>0</v>
      </c>
    </row>
    <row r="23" spans="1:12">
      <c r="A23" s="233">
        <v>411331517000</v>
      </c>
      <c r="B23" s="135" t="s">
        <v>1941</v>
      </c>
      <c r="C23" s="135" t="s">
        <v>1942</v>
      </c>
      <c r="D23" s="136" t="s">
        <v>23</v>
      </c>
      <c r="E23" s="136" t="s">
        <v>18</v>
      </c>
      <c r="F23" s="137">
        <v>4</v>
      </c>
      <c r="G23" s="166"/>
      <c r="H23" s="178">
        <f t="shared" si="0"/>
        <v>0</v>
      </c>
      <c r="I23" s="315"/>
      <c r="J23" s="316"/>
      <c r="K23" s="166"/>
      <c r="L23" s="244">
        <f t="shared" si="1"/>
        <v>0</v>
      </c>
    </row>
    <row r="24" spans="1:12">
      <c r="A24" s="233">
        <v>411331502400</v>
      </c>
      <c r="B24" s="135" t="s">
        <v>1916</v>
      </c>
      <c r="C24" s="135" t="s">
        <v>1943</v>
      </c>
      <c r="D24" s="136" t="s">
        <v>23</v>
      </c>
      <c r="E24" s="136" t="s">
        <v>18</v>
      </c>
      <c r="F24" s="137">
        <v>4</v>
      </c>
      <c r="G24" s="166"/>
      <c r="H24" s="178">
        <f t="shared" si="0"/>
        <v>0</v>
      </c>
      <c r="I24" s="315"/>
      <c r="J24" s="316"/>
      <c r="K24" s="166"/>
      <c r="L24" s="244">
        <f t="shared" si="1"/>
        <v>0</v>
      </c>
    </row>
    <row r="25" spans="1:12">
      <c r="A25" s="233">
        <v>411433142100</v>
      </c>
      <c r="B25" s="135" t="s">
        <v>1531</v>
      </c>
      <c r="C25" s="135" t="s">
        <v>1944</v>
      </c>
      <c r="D25" s="136" t="s">
        <v>23</v>
      </c>
      <c r="E25" s="136" t="s">
        <v>18</v>
      </c>
      <c r="F25" s="137">
        <v>308</v>
      </c>
      <c r="G25" s="166"/>
      <c r="H25" s="178">
        <f t="shared" si="0"/>
        <v>0</v>
      </c>
      <c r="I25" s="315"/>
      <c r="J25" s="316"/>
      <c r="K25" s="166"/>
      <c r="L25" s="244">
        <f t="shared" si="1"/>
        <v>0</v>
      </c>
    </row>
    <row r="26" spans="1:12">
      <c r="A26" s="233">
        <v>412814036500</v>
      </c>
      <c r="B26" s="135" t="s">
        <v>1945</v>
      </c>
      <c r="C26" s="135" t="s">
        <v>1946</v>
      </c>
      <c r="D26" s="136" t="s">
        <v>23</v>
      </c>
      <c r="E26" s="136" t="s">
        <v>18</v>
      </c>
      <c r="F26" s="137">
        <v>8</v>
      </c>
      <c r="G26" s="166"/>
      <c r="H26" s="178">
        <f t="shared" si="0"/>
        <v>0</v>
      </c>
      <c r="I26" s="315"/>
      <c r="J26" s="316"/>
      <c r="K26" s="166"/>
      <c r="L26" s="244">
        <f t="shared" si="1"/>
        <v>0</v>
      </c>
    </row>
    <row r="27" spans="1:12">
      <c r="A27" s="233">
        <v>412814033100</v>
      </c>
      <c r="B27" s="135" t="s">
        <v>1947</v>
      </c>
      <c r="C27" s="135" t="s">
        <v>1948</v>
      </c>
      <c r="D27" s="136" t="s">
        <v>23</v>
      </c>
      <c r="E27" s="136" t="s">
        <v>18</v>
      </c>
      <c r="F27" s="137">
        <v>4</v>
      </c>
      <c r="G27" s="166"/>
      <c r="H27" s="178">
        <f t="shared" si="0"/>
        <v>0</v>
      </c>
      <c r="I27" s="315"/>
      <c r="J27" s="316"/>
      <c r="K27" s="166"/>
      <c r="L27" s="244">
        <f t="shared" si="1"/>
        <v>0</v>
      </c>
    </row>
    <row r="28" spans="1:12">
      <c r="A28" s="233">
        <v>411621261400</v>
      </c>
      <c r="B28" s="135" t="s">
        <v>1949</v>
      </c>
      <c r="C28" s="135" t="s">
        <v>1950</v>
      </c>
      <c r="D28" s="136" t="s">
        <v>23</v>
      </c>
      <c r="E28" s="136" t="s">
        <v>18</v>
      </c>
      <c r="F28" s="137">
        <v>28</v>
      </c>
      <c r="G28" s="166"/>
      <c r="H28" s="178">
        <f t="shared" si="0"/>
        <v>0</v>
      </c>
      <c r="I28" s="315"/>
      <c r="J28" s="316"/>
      <c r="K28" s="166"/>
      <c r="L28" s="244">
        <f t="shared" si="1"/>
        <v>0</v>
      </c>
    </row>
    <row r="29" spans="1:12">
      <c r="A29" s="233">
        <v>411621261300</v>
      </c>
      <c r="B29" s="135" t="s">
        <v>1949</v>
      </c>
      <c r="C29" s="135" t="s">
        <v>1951</v>
      </c>
      <c r="D29" s="136" t="s">
        <v>23</v>
      </c>
      <c r="E29" s="136" t="s">
        <v>18</v>
      </c>
      <c r="F29" s="137">
        <v>28</v>
      </c>
      <c r="G29" s="166"/>
      <c r="H29" s="178">
        <f t="shared" si="0"/>
        <v>0</v>
      </c>
      <c r="I29" s="315"/>
      <c r="J29" s="316"/>
      <c r="K29" s="166"/>
      <c r="L29" s="244">
        <f t="shared" si="1"/>
        <v>0</v>
      </c>
    </row>
    <row r="30" spans="1:12">
      <c r="A30" s="233">
        <v>411331515000</v>
      </c>
      <c r="B30" s="135" t="s">
        <v>1941</v>
      </c>
      <c r="C30" s="135" t="s">
        <v>1952</v>
      </c>
      <c r="D30" s="136" t="s">
        <v>23</v>
      </c>
      <c r="E30" s="136" t="s">
        <v>18</v>
      </c>
      <c r="F30" s="137">
        <v>4</v>
      </c>
      <c r="G30" s="166"/>
      <c r="H30" s="178">
        <f t="shared" si="0"/>
        <v>0</v>
      </c>
      <c r="I30" s="315"/>
      <c r="J30" s="316"/>
      <c r="K30" s="166"/>
      <c r="L30" s="244">
        <f t="shared" si="1"/>
        <v>0</v>
      </c>
    </row>
    <row r="31" spans="1:12">
      <c r="A31" s="233">
        <v>412114082100</v>
      </c>
      <c r="B31" s="135" t="s">
        <v>1953</v>
      </c>
      <c r="C31" s="135" t="s">
        <v>1946</v>
      </c>
      <c r="D31" s="136" t="s">
        <v>23</v>
      </c>
      <c r="E31" s="136" t="s">
        <v>18</v>
      </c>
      <c r="F31" s="137">
        <v>12</v>
      </c>
      <c r="G31" s="166"/>
      <c r="H31" s="178">
        <f t="shared" si="0"/>
        <v>0</v>
      </c>
      <c r="I31" s="315"/>
      <c r="J31" s="316"/>
      <c r="K31" s="166"/>
      <c r="L31" s="244">
        <f t="shared" si="1"/>
        <v>0</v>
      </c>
    </row>
    <row r="32" spans="1:12">
      <c r="A32" s="233">
        <v>411331501700</v>
      </c>
      <c r="B32" s="135" t="s">
        <v>1918</v>
      </c>
      <c r="C32" s="135" t="s">
        <v>1954</v>
      </c>
      <c r="D32" s="136" t="s">
        <v>23</v>
      </c>
      <c r="E32" s="136" t="s">
        <v>18</v>
      </c>
      <c r="F32" s="137">
        <v>48</v>
      </c>
      <c r="G32" s="166"/>
      <c r="H32" s="178">
        <f t="shared" si="0"/>
        <v>0</v>
      </c>
      <c r="I32" s="315"/>
      <c r="J32" s="316"/>
      <c r="K32" s="166"/>
      <c r="L32" s="244">
        <f t="shared" si="1"/>
        <v>0</v>
      </c>
    </row>
    <row r="33" spans="1:12">
      <c r="A33" s="233">
        <v>412114080100</v>
      </c>
      <c r="B33" s="135" t="s">
        <v>1955</v>
      </c>
      <c r="C33" s="135" t="s">
        <v>1946</v>
      </c>
      <c r="D33" s="136" t="s">
        <v>23</v>
      </c>
      <c r="E33" s="136" t="s">
        <v>18</v>
      </c>
      <c r="F33" s="137">
        <v>4</v>
      </c>
      <c r="G33" s="166"/>
      <c r="H33" s="178">
        <f t="shared" si="0"/>
        <v>0</v>
      </c>
      <c r="I33" s="315"/>
      <c r="J33" s="316"/>
      <c r="K33" s="166"/>
      <c r="L33" s="244">
        <f t="shared" si="1"/>
        <v>0</v>
      </c>
    </row>
    <row r="34" spans="1:12">
      <c r="A34" s="233">
        <v>412300000600</v>
      </c>
      <c r="B34" s="135" t="s">
        <v>1956</v>
      </c>
      <c r="C34" s="135" t="s">
        <v>1957</v>
      </c>
      <c r="D34" s="136" t="s">
        <v>23</v>
      </c>
      <c r="E34" s="136" t="s">
        <v>18</v>
      </c>
      <c r="F34" s="137">
        <v>28</v>
      </c>
      <c r="G34" s="166"/>
      <c r="H34" s="178">
        <f t="shared" si="0"/>
        <v>0</v>
      </c>
      <c r="I34" s="315"/>
      <c r="J34" s="316"/>
      <c r="K34" s="166"/>
      <c r="L34" s="244">
        <f t="shared" si="1"/>
        <v>0</v>
      </c>
    </row>
    <row r="35" spans="1:12">
      <c r="A35" s="233">
        <v>411331502000</v>
      </c>
      <c r="B35" s="135" t="s">
        <v>1916</v>
      </c>
      <c r="C35" s="135" t="s">
        <v>1958</v>
      </c>
      <c r="D35" s="136" t="s">
        <v>23</v>
      </c>
      <c r="E35" s="136" t="s">
        <v>18</v>
      </c>
      <c r="F35" s="137">
        <v>16</v>
      </c>
      <c r="G35" s="166"/>
      <c r="H35" s="178">
        <f t="shared" si="0"/>
        <v>0</v>
      </c>
      <c r="I35" s="315"/>
      <c r="J35" s="316"/>
      <c r="K35" s="166"/>
      <c r="L35" s="244">
        <f t="shared" si="1"/>
        <v>0</v>
      </c>
    </row>
    <row r="36" spans="1:12">
      <c r="A36" s="233">
        <v>413333154300</v>
      </c>
      <c r="B36" s="135" t="s">
        <v>1928</v>
      </c>
      <c r="C36" s="135" t="s">
        <v>1959</v>
      </c>
      <c r="D36" s="136" t="s">
        <v>23</v>
      </c>
      <c r="E36" s="136" t="s">
        <v>18</v>
      </c>
      <c r="F36" s="137">
        <v>4</v>
      </c>
      <c r="G36" s="166"/>
      <c r="H36" s="178">
        <f t="shared" si="0"/>
        <v>0</v>
      </c>
      <c r="I36" s="315"/>
      <c r="J36" s="316"/>
      <c r="K36" s="166"/>
      <c r="L36" s="244">
        <f t="shared" si="1"/>
        <v>0</v>
      </c>
    </row>
    <row r="37" spans="1:12">
      <c r="A37" s="233">
        <v>412113154300</v>
      </c>
      <c r="B37" s="135" t="s">
        <v>1960</v>
      </c>
      <c r="C37" s="135" t="s">
        <v>1532</v>
      </c>
      <c r="D37" s="136" t="s">
        <v>23</v>
      </c>
      <c r="E37" s="136" t="s">
        <v>18</v>
      </c>
      <c r="F37" s="137">
        <v>4</v>
      </c>
      <c r="G37" s="166"/>
      <c r="H37" s="178">
        <f t="shared" si="0"/>
        <v>0</v>
      </c>
      <c r="I37" s="315"/>
      <c r="J37" s="316"/>
      <c r="K37" s="166"/>
      <c r="L37" s="244">
        <f t="shared" si="1"/>
        <v>0</v>
      </c>
    </row>
    <row r="38" spans="1:12">
      <c r="A38" s="233">
        <v>411331504200</v>
      </c>
      <c r="B38" s="135" t="s">
        <v>1961</v>
      </c>
      <c r="C38" s="135" t="s">
        <v>1962</v>
      </c>
      <c r="D38" s="136" t="s">
        <v>23</v>
      </c>
      <c r="E38" s="136" t="s">
        <v>18</v>
      </c>
      <c r="F38" s="137">
        <v>4</v>
      </c>
      <c r="G38" s="166"/>
      <c r="H38" s="178">
        <f t="shared" si="0"/>
        <v>0</v>
      </c>
      <c r="I38" s="315"/>
      <c r="J38" s="316"/>
      <c r="K38" s="166"/>
      <c r="L38" s="244">
        <f t="shared" si="1"/>
        <v>0</v>
      </c>
    </row>
    <row r="39" spans="1:12">
      <c r="A39" s="233">
        <v>371000074800</v>
      </c>
      <c r="B39" s="135" t="s">
        <v>1963</v>
      </c>
      <c r="C39" s="135" t="s">
        <v>1964</v>
      </c>
      <c r="D39" s="136" t="s">
        <v>23</v>
      </c>
      <c r="E39" s="136" t="s">
        <v>18</v>
      </c>
      <c r="F39" s="137">
        <v>4</v>
      </c>
      <c r="G39" s="166"/>
      <c r="H39" s="178">
        <f t="shared" si="0"/>
        <v>0</v>
      </c>
      <c r="I39" s="315"/>
      <c r="J39" s="316"/>
      <c r="K39" s="166"/>
      <c r="L39" s="244">
        <f t="shared" si="1"/>
        <v>0</v>
      </c>
    </row>
    <row r="40" spans="1:12">
      <c r="A40" s="233">
        <v>412114080600</v>
      </c>
      <c r="B40" s="135" t="s">
        <v>1965</v>
      </c>
      <c r="C40" s="135" t="s">
        <v>1946</v>
      </c>
      <c r="D40" s="136" t="s">
        <v>23</v>
      </c>
      <c r="E40" s="136" t="s">
        <v>18</v>
      </c>
      <c r="F40" s="137">
        <v>4</v>
      </c>
      <c r="G40" s="166"/>
      <c r="H40" s="178">
        <f t="shared" si="0"/>
        <v>0</v>
      </c>
      <c r="I40" s="315"/>
      <c r="J40" s="316"/>
      <c r="K40" s="166"/>
      <c r="L40" s="244">
        <f t="shared" si="1"/>
        <v>0</v>
      </c>
    </row>
    <row r="41" spans="1:12">
      <c r="A41" s="233">
        <v>411433139200</v>
      </c>
      <c r="B41" s="135" t="s">
        <v>1966</v>
      </c>
      <c r="C41" s="135" t="s">
        <v>1967</v>
      </c>
      <c r="D41" s="136" t="s">
        <v>23</v>
      </c>
      <c r="E41" s="136" t="s">
        <v>18</v>
      </c>
      <c r="F41" s="137">
        <v>4</v>
      </c>
      <c r="G41" s="166"/>
      <c r="H41" s="178">
        <f t="shared" si="0"/>
        <v>0</v>
      </c>
      <c r="I41" s="315"/>
      <c r="J41" s="316"/>
      <c r="K41" s="166"/>
      <c r="L41" s="244">
        <f t="shared" si="1"/>
        <v>0</v>
      </c>
    </row>
    <row r="42" spans="1:12">
      <c r="A42" s="233">
        <v>412814002800</v>
      </c>
      <c r="B42" s="135" t="s">
        <v>1968</v>
      </c>
      <c r="C42" s="135" t="s">
        <v>1969</v>
      </c>
      <c r="D42" s="136" t="s">
        <v>23</v>
      </c>
      <c r="E42" s="136" t="s">
        <v>18</v>
      </c>
      <c r="F42" s="137">
        <v>4</v>
      </c>
      <c r="G42" s="166"/>
      <c r="H42" s="178">
        <f t="shared" si="0"/>
        <v>0</v>
      </c>
      <c r="I42" s="315"/>
      <c r="J42" s="316"/>
      <c r="K42" s="166"/>
      <c r="L42" s="244">
        <f t="shared" si="1"/>
        <v>0</v>
      </c>
    </row>
    <row r="43" spans="1:12">
      <c r="A43" s="233">
        <v>411436072500</v>
      </c>
      <c r="B43" s="135" t="s">
        <v>1970</v>
      </c>
      <c r="C43" s="135" t="s">
        <v>1971</v>
      </c>
      <c r="D43" s="136" t="s">
        <v>23</v>
      </c>
      <c r="E43" s="136" t="s">
        <v>18</v>
      </c>
      <c r="F43" s="137">
        <v>4</v>
      </c>
      <c r="G43" s="166"/>
      <c r="H43" s="178">
        <f t="shared" si="0"/>
        <v>0</v>
      </c>
      <c r="I43" s="315"/>
      <c r="J43" s="316"/>
      <c r="K43" s="166"/>
      <c r="L43" s="244">
        <f t="shared" si="1"/>
        <v>0</v>
      </c>
    </row>
    <row r="44" spans="1:12">
      <c r="A44" s="233">
        <v>412243040300</v>
      </c>
      <c r="B44" s="135" t="s">
        <v>1972</v>
      </c>
      <c r="C44" s="135" t="s">
        <v>1973</v>
      </c>
      <c r="D44" s="136" t="s">
        <v>23</v>
      </c>
      <c r="E44" s="136" t="s">
        <v>18</v>
      </c>
      <c r="F44" s="137">
        <v>4</v>
      </c>
      <c r="G44" s="166"/>
      <c r="H44" s="178">
        <f t="shared" si="0"/>
        <v>0</v>
      </c>
      <c r="I44" s="315"/>
      <c r="J44" s="316"/>
      <c r="K44" s="166"/>
      <c r="L44" s="244">
        <f t="shared" si="1"/>
        <v>0</v>
      </c>
    </row>
    <row r="45" spans="1:12">
      <c r="A45" s="233">
        <v>411621261100</v>
      </c>
      <c r="B45" s="135" t="s">
        <v>1974</v>
      </c>
      <c r="C45" s="135" t="s">
        <v>1975</v>
      </c>
      <c r="D45" s="136" t="s">
        <v>23</v>
      </c>
      <c r="E45" s="136" t="s">
        <v>18</v>
      </c>
      <c r="F45" s="137">
        <v>4</v>
      </c>
      <c r="G45" s="166"/>
      <c r="H45" s="178">
        <f t="shared" si="0"/>
        <v>0</v>
      </c>
      <c r="I45" s="315"/>
      <c r="J45" s="316"/>
      <c r="K45" s="166"/>
      <c r="L45" s="244">
        <f t="shared" ref="L45:L72" si="2">F45*K45</f>
        <v>0</v>
      </c>
    </row>
    <row r="46" spans="1:12">
      <c r="A46" s="233">
        <v>412113110200</v>
      </c>
      <c r="B46" s="135" t="s">
        <v>1976</v>
      </c>
      <c r="C46" s="135" t="s">
        <v>1977</v>
      </c>
      <c r="D46" s="136" t="s">
        <v>23</v>
      </c>
      <c r="E46" s="136" t="s">
        <v>18</v>
      </c>
      <c r="F46" s="137">
        <v>4</v>
      </c>
      <c r="G46" s="166"/>
      <c r="H46" s="178">
        <f t="shared" si="0"/>
        <v>0</v>
      </c>
      <c r="I46" s="315"/>
      <c r="J46" s="316"/>
      <c r="K46" s="166"/>
      <c r="L46" s="244">
        <f t="shared" si="2"/>
        <v>0</v>
      </c>
    </row>
    <row r="47" spans="1:12">
      <c r="A47" s="233">
        <v>412331095600</v>
      </c>
      <c r="B47" s="135" t="s">
        <v>1978</v>
      </c>
      <c r="C47" s="135" t="s">
        <v>1979</v>
      </c>
      <c r="D47" s="136" t="s">
        <v>23</v>
      </c>
      <c r="E47" s="136" t="s">
        <v>18</v>
      </c>
      <c r="F47" s="137">
        <v>4</v>
      </c>
      <c r="G47" s="166"/>
      <c r="H47" s="178">
        <f t="shared" si="0"/>
        <v>0</v>
      </c>
      <c r="I47" s="315"/>
      <c r="J47" s="316"/>
      <c r="K47" s="166"/>
      <c r="L47" s="244">
        <f t="shared" si="2"/>
        <v>0</v>
      </c>
    </row>
    <row r="48" spans="1:12">
      <c r="A48" s="233">
        <v>412114027400</v>
      </c>
      <c r="B48" s="135" t="s">
        <v>1980</v>
      </c>
      <c r="C48" s="135" t="s">
        <v>1532</v>
      </c>
      <c r="D48" s="136" t="s">
        <v>23</v>
      </c>
      <c r="E48" s="136" t="s">
        <v>18</v>
      </c>
      <c r="F48" s="137">
        <v>16</v>
      </c>
      <c r="G48" s="166"/>
      <c r="H48" s="178">
        <f t="shared" si="0"/>
        <v>0</v>
      </c>
      <c r="I48" s="315"/>
      <c r="J48" s="316"/>
      <c r="K48" s="166"/>
      <c r="L48" s="244">
        <f t="shared" si="2"/>
        <v>0</v>
      </c>
    </row>
    <row r="49" spans="1:12">
      <c r="A49" s="233">
        <v>412114026800</v>
      </c>
      <c r="B49" s="135" t="s">
        <v>1981</v>
      </c>
      <c r="C49" s="135" t="s">
        <v>1532</v>
      </c>
      <c r="D49" s="136" t="s">
        <v>23</v>
      </c>
      <c r="E49" s="136" t="s">
        <v>18</v>
      </c>
      <c r="F49" s="137">
        <v>4</v>
      </c>
      <c r="G49" s="166"/>
      <c r="H49" s="178">
        <f t="shared" si="0"/>
        <v>0</v>
      </c>
      <c r="I49" s="315"/>
      <c r="J49" s="316"/>
      <c r="K49" s="166"/>
      <c r="L49" s="244">
        <f t="shared" si="2"/>
        <v>0</v>
      </c>
    </row>
    <row r="50" spans="1:12">
      <c r="A50" s="233">
        <v>412243042900</v>
      </c>
      <c r="B50" s="135" t="s">
        <v>1982</v>
      </c>
      <c r="C50" s="135" t="s">
        <v>1983</v>
      </c>
      <c r="D50" s="136" t="s">
        <v>23</v>
      </c>
      <c r="E50" s="136" t="s">
        <v>18</v>
      </c>
      <c r="F50" s="137">
        <v>4</v>
      </c>
      <c r="G50" s="166"/>
      <c r="H50" s="178">
        <f t="shared" si="0"/>
        <v>0</v>
      </c>
      <c r="I50" s="315"/>
      <c r="J50" s="316"/>
      <c r="K50" s="166"/>
      <c r="L50" s="244">
        <f t="shared" si="2"/>
        <v>0</v>
      </c>
    </row>
    <row r="51" spans="1:12">
      <c r="A51" s="233">
        <v>760000343900</v>
      </c>
      <c r="B51" s="135" t="s">
        <v>1984</v>
      </c>
      <c r="C51" s="135" t="s">
        <v>1985</v>
      </c>
      <c r="D51" s="136" t="s">
        <v>23</v>
      </c>
      <c r="E51" s="136" t="s">
        <v>18</v>
      </c>
      <c r="F51" s="137">
        <v>4</v>
      </c>
      <c r="G51" s="166"/>
      <c r="H51" s="178">
        <f t="shared" si="0"/>
        <v>0</v>
      </c>
      <c r="I51" s="315"/>
      <c r="J51" s="316"/>
      <c r="K51" s="166"/>
      <c r="L51" s="244">
        <f t="shared" si="2"/>
        <v>0</v>
      </c>
    </row>
    <row r="52" spans="1:12">
      <c r="A52" s="233">
        <v>412114089000</v>
      </c>
      <c r="B52" s="135" t="s">
        <v>1986</v>
      </c>
      <c r="C52" s="135" t="s">
        <v>1987</v>
      </c>
      <c r="D52" s="136" t="s">
        <v>23</v>
      </c>
      <c r="E52" s="136" t="s">
        <v>18</v>
      </c>
      <c r="F52" s="137">
        <v>4</v>
      </c>
      <c r="G52" s="166"/>
      <c r="H52" s="178">
        <f t="shared" si="0"/>
        <v>0</v>
      </c>
      <c r="I52" s="315"/>
      <c r="J52" s="316"/>
      <c r="K52" s="166"/>
      <c r="L52" s="244">
        <f t="shared" si="2"/>
        <v>0</v>
      </c>
    </row>
    <row r="53" spans="1:12">
      <c r="A53" s="233">
        <v>413803121700</v>
      </c>
      <c r="B53" s="135" t="s">
        <v>1916</v>
      </c>
      <c r="C53" s="135" t="s">
        <v>1988</v>
      </c>
      <c r="D53" s="136" t="s">
        <v>23</v>
      </c>
      <c r="E53" s="136" t="s">
        <v>18</v>
      </c>
      <c r="F53" s="137">
        <v>12</v>
      </c>
      <c r="G53" s="166"/>
      <c r="H53" s="178">
        <f t="shared" si="0"/>
        <v>0</v>
      </c>
      <c r="I53" s="315"/>
      <c r="J53" s="316"/>
      <c r="K53" s="166"/>
      <c r="L53" s="244">
        <f t="shared" si="2"/>
        <v>0</v>
      </c>
    </row>
    <row r="54" spans="1:12">
      <c r="A54" s="233">
        <v>413333162000</v>
      </c>
      <c r="B54" s="135" t="s">
        <v>1928</v>
      </c>
      <c r="C54" s="135" t="s">
        <v>1989</v>
      </c>
      <c r="D54" s="136" t="s">
        <v>23</v>
      </c>
      <c r="E54" s="136" t="s">
        <v>18</v>
      </c>
      <c r="F54" s="137">
        <v>20</v>
      </c>
      <c r="G54" s="166"/>
      <c r="H54" s="178">
        <f t="shared" si="0"/>
        <v>0</v>
      </c>
      <c r="I54" s="315"/>
      <c r="J54" s="316"/>
      <c r="K54" s="166"/>
      <c r="L54" s="244">
        <f t="shared" si="2"/>
        <v>0</v>
      </c>
    </row>
    <row r="55" spans="1:12">
      <c r="A55" s="233">
        <v>414387039300</v>
      </c>
      <c r="B55" s="135" t="s">
        <v>1990</v>
      </c>
      <c r="C55" s="135" t="s">
        <v>1991</v>
      </c>
      <c r="D55" s="136" t="s">
        <v>23</v>
      </c>
      <c r="E55" s="136" t="s">
        <v>18</v>
      </c>
      <c r="F55" s="137">
        <v>4</v>
      </c>
      <c r="G55" s="166"/>
      <c r="H55" s="178">
        <f t="shared" si="0"/>
        <v>0</v>
      </c>
      <c r="I55" s="315"/>
      <c r="J55" s="316"/>
      <c r="K55" s="166"/>
      <c r="L55" s="244">
        <f t="shared" si="2"/>
        <v>0</v>
      </c>
    </row>
    <row r="56" spans="1:12">
      <c r="A56" s="233">
        <v>412333250200</v>
      </c>
      <c r="B56" s="135" t="s">
        <v>1992</v>
      </c>
      <c r="C56" s="135" t="s">
        <v>1993</v>
      </c>
      <c r="D56" s="136" t="s">
        <v>23</v>
      </c>
      <c r="E56" s="136" t="s">
        <v>18</v>
      </c>
      <c r="F56" s="137">
        <v>4</v>
      </c>
      <c r="G56" s="166"/>
      <c r="H56" s="178">
        <f t="shared" si="0"/>
        <v>0</v>
      </c>
      <c r="I56" s="315"/>
      <c r="J56" s="316"/>
      <c r="K56" s="166"/>
      <c r="L56" s="244">
        <f t="shared" si="2"/>
        <v>0</v>
      </c>
    </row>
    <row r="57" spans="1:12">
      <c r="A57" s="233">
        <v>412114080300</v>
      </c>
      <c r="B57" s="135" t="s">
        <v>1994</v>
      </c>
      <c r="C57" s="135" t="s">
        <v>1946</v>
      </c>
      <c r="D57" s="136" t="s">
        <v>23</v>
      </c>
      <c r="E57" s="136" t="s">
        <v>18</v>
      </c>
      <c r="F57" s="137">
        <v>4</v>
      </c>
      <c r="G57" s="166"/>
      <c r="H57" s="178">
        <f t="shared" si="0"/>
        <v>0</v>
      </c>
      <c r="I57" s="315"/>
      <c r="J57" s="316"/>
      <c r="K57" s="166"/>
      <c r="L57" s="244">
        <f t="shared" si="2"/>
        <v>0</v>
      </c>
    </row>
    <row r="58" spans="1:12">
      <c r="A58" s="233">
        <v>860021030600</v>
      </c>
      <c r="B58" s="135" t="s">
        <v>1995</v>
      </c>
      <c r="C58" s="135" t="s">
        <v>1996</v>
      </c>
      <c r="D58" s="136" t="s">
        <v>23</v>
      </c>
      <c r="E58" s="136" t="s">
        <v>18</v>
      </c>
      <c r="F58" s="137">
        <v>12</v>
      </c>
      <c r="G58" s="166"/>
      <c r="H58" s="178">
        <f t="shared" si="0"/>
        <v>0</v>
      </c>
      <c r="I58" s="315"/>
      <c r="J58" s="316"/>
      <c r="K58" s="166"/>
      <c r="L58" s="244">
        <f t="shared" si="2"/>
        <v>0</v>
      </c>
    </row>
    <row r="59" spans="1:12">
      <c r="A59" s="233">
        <v>412814002200</v>
      </c>
      <c r="B59" s="135" t="s">
        <v>1997</v>
      </c>
      <c r="C59" s="135" t="s">
        <v>1998</v>
      </c>
      <c r="D59" s="136" t="s">
        <v>23</v>
      </c>
      <c r="E59" s="136" t="s">
        <v>18</v>
      </c>
      <c r="F59" s="137">
        <v>4</v>
      </c>
      <c r="G59" s="166"/>
      <c r="H59" s="178">
        <f t="shared" si="0"/>
        <v>0</v>
      </c>
      <c r="I59" s="315"/>
      <c r="J59" s="316"/>
      <c r="K59" s="166"/>
      <c r="L59" s="244">
        <f t="shared" si="2"/>
        <v>0</v>
      </c>
    </row>
    <row r="60" spans="1:12">
      <c r="A60" s="233">
        <v>412814002500</v>
      </c>
      <c r="B60" s="135" t="s">
        <v>1999</v>
      </c>
      <c r="C60" s="135" t="s">
        <v>2000</v>
      </c>
      <c r="D60" s="136" t="s">
        <v>23</v>
      </c>
      <c r="E60" s="136" t="s">
        <v>18</v>
      </c>
      <c r="F60" s="137">
        <v>4</v>
      </c>
      <c r="G60" s="166"/>
      <c r="H60" s="178">
        <f t="shared" si="0"/>
        <v>0</v>
      </c>
      <c r="I60" s="315"/>
      <c r="J60" s="316"/>
      <c r="K60" s="166"/>
      <c r="L60" s="244">
        <f t="shared" si="2"/>
        <v>0</v>
      </c>
    </row>
    <row r="61" spans="1:12">
      <c r="A61" s="233">
        <v>412115403900</v>
      </c>
      <c r="B61" s="135" t="s">
        <v>1531</v>
      </c>
      <c r="C61" s="135" t="s">
        <v>2001</v>
      </c>
      <c r="D61" s="136" t="s">
        <v>23</v>
      </c>
      <c r="E61" s="136" t="s">
        <v>18</v>
      </c>
      <c r="F61" s="137">
        <v>56</v>
      </c>
      <c r="G61" s="166"/>
      <c r="H61" s="178">
        <f t="shared" si="0"/>
        <v>0</v>
      </c>
      <c r="I61" s="315"/>
      <c r="J61" s="316"/>
      <c r="K61" s="166"/>
      <c r="L61" s="244">
        <f t="shared" si="2"/>
        <v>0</v>
      </c>
    </row>
    <row r="62" spans="1:12">
      <c r="A62" s="233">
        <v>311131044500</v>
      </c>
      <c r="B62" s="135" t="s">
        <v>1553</v>
      </c>
      <c r="C62" s="135" t="s">
        <v>2002</v>
      </c>
      <c r="D62" s="136" t="s">
        <v>84</v>
      </c>
      <c r="E62" s="136" t="s">
        <v>18</v>
      </c>
      <c r="F62" s="137">
        <v>12</v>
      </c>
      <c r="G62" s="166"/>
      <c r="H62" s="178">
        <f t="shared" si="0"/>
        <v>0</v>
      </c>
      <c r="I62" s="315"/>
      <c r="J62" s="316"/>
      <c r="K62" s="166"/>
      <c r="L62" s="244">
        <f t="shared" si="2"/>
        <v>0</v>
      </c>
    </row>
    <row r="63" spans="1:12">
      <c r="A63" s="233">
        <v>411433130100</v>
      </c>
      <c r="B63" s="135" t="s">
        <v>2003</v>
      </c>
      <c r="C63" s="135" t="s">
        <v>2004</v>
      </c>
      <c r="D63" s="136" t="s">
        <v>84</v>
      </c>
      <c r="E63" s="136" t="s">
        <v>18</v>
      </c>
      <c r="F63" s="137">
        <v>16</v>
      </c>
      <c r="G63" s="166"/>
      <c r="H63" s="178">
        <f t="shared" si="0"/>
        <v>0</v>
      </c>
      <c r="I63" s="315"/>
      <c r="J63" s="316"/>
      <c r="K63" s="166"/>
      <c r="L63" s="244">
        <f t="shared" si="2"/>
        <v>0</v>
      </c>
    </row>
    <row r="64" spans="1:12">
      <c r="A64" s="233">
        <v>412115039600</v>
      </c>
      <c r="B64" s="135" t="s">
        <v>2005</v>
      </c>
      <c r="C64" s="135" t="s">
        <v>2006</v>
      </c>
      <c r="D64" s="136" t="s">
        <v>84</v>
      </c>
      <c r="E64" s="136" t="s">
        <v>18</v>
      </c>
      <c r="F64" s="137">
        <v>56</v>
      </c>
      <c r="G64" s="166"/>
      <c r="H64" s="178">
        <f t="shared" si="0"/>
        <v>0</v>
      </c>
      <c r="I64" s="315"/>
      <c r="J64" s="316"/>
      <c r="K64" s="166"/>
      <c r="L64" s="244">
        <f t="shared" si="2"/>
        <v>0</v>
      </c>
    </row>
    <row r="65" spans="1:12">
      <c r="A65" s="233">
        <v>411433129400</v>
      </c>
      <c r="B65" s="135" t="s">
        <v>2007</v>
      </c>
      <c r="C65" s="135" t="s">
        <v>2008</v>
      </c>
      <c r="D65" s="136" t="s">
        <v>84</v>
      </c>
      <c r="E65" s="136" t="s">
        <v>18</v>
      </c>
      <c r="F65" s="137">
        <v>4</v>
      </c>
      <c r="G65" s="166"/>
      <c r="H65" s="178">
        <f t="shared" si="0"/>
        <v>0</v>
      </c>
      <c r="I65" s="315"/>
      <c r="J65" s="316"/>
      <c r="K65" s="166"/>
      <c r="L65" s="244">
        <f t="shared" si="2"/>
        <v>0</v>
      </c>
    </row>
    <row r="66" spans="1:12">
      <c r="A66" s="233">
        <v>412113051200</v>
      </c>
      <c r="B66" s="135" t="s">
        <v>2009</v>
      </c>
      <c r="C66" s="135" t="s">
        <v>2010</v>
      </c>
      <c r="D66" s="136" t="s">
        <v>100</v>
      </c>
      <c r="E66" s="136" t="s">
        <v>18</v>
      </c>
      <c r="F66" s="137">
        <v>4</v>
      </c>
      <c r="G66" s="166"/>
      <c r="H66" s="178">
        <f t="shared" si="0"/>
        <v>0</v>
      </c>
      <c r="I66" s="315"/>
      <c r="J66" s="316"/>
      <c r="K66" s="166"/>
      <c r="L66" s="244">
        <f t="shared" si="2"/>
        <v>0</v>
      </c>
    </row>
    <row r="67" spans="1:12">
      <c r="A67" s="233">
        <v>412113051800</v>
      </c>
      <c r="B67" s="135" t="s">
        <v>2011</v>
      </c>
      <c r="C67" s="135" t="s">
        <v>2012</v>
      </c>
      <c r="D67" s="136" t="s">
        <v>100</v>
      </c>
      <c r="E67" s="136" t="s">
        <v>18</v>
      </c>
      <c r="F67" s="137">
        <v>4</v>
      </c>
      <c r="G67" s="166"/>
      <c r="H67" s="178">
        <f t="shared" si="0"/>
        <v>0</v>
      </c>
      <c r="I67" s="315"/>
      <c r="J67" s="316"/>
      <c r="K67" s="166"/>
      <c r="L67" s="244">
        <f t="shared" si="2"/>
        <v>0</v>
      </c>
    </row>
    <row r="68" spans="1:12">
      <c r="A68" s="233">
        <v>412115404000</v>
      </c>
      <c r="B68" s="135" t="s">
        <v>1531</v>
      </c>
      <c r="C68" s="135" t="s">
        <v>2013</v>
      </c>
      <c r="D68" s="136" t="s">
        <v>104</v>
      </c>
      <c r="E68" s="136" t="s">
        <v>18</v>
      </c>
      <c r="F68" s="137">
        <v>28</v>
      </c>
      <c r="G68" s="166"/>
      <c r="H68" s="178">
        <f t="shared" si="0"/>
        <v>0</v>
      </c>
      <c r="I68" s="315"/>
      <c r="J68" s="316"/>
      <c r="K68" s="166"/>
      <c r="L68" s="244">
        <f t="shared" si="2"/>
        <v>0</v>
      </c>
    </row>
    <row r="69" spans="1:12">
      <c r="A69" s="233">
        <v>333444630300</v>
      </c>
      <c r="B69" s="135" t="s">
        <v>2014</v>
      </c>
      <c r="C69" s="135" t="s">
        <v>2015</v>
      </c>
      <c r="D69" s="136" t="s">
        <v>104</v>
      </c>
      <c r="E69" s="136" t="s">
        <v>18</v>
      </c>
      <c r="F69" s="137">
        <v>28</v>
      </c>
      <c r="G69" s="166"/>
      <c r="H69" s="178">
        <f t="shared" si="0"/>
        <v>0</v>
      </c>
      <c r="I69" s="315"/>
      <c r="J69" s="316"/>
      <c r="K69" s="166"/>
      <c r="L69" s="244">
        <f t="shared" si="2"/>
        <v>0</v>
      </c>
    </row>
    <row r="70" spans="1:12">
      <c r="A70" s="233">
        <v>333444630400</v>
      </c>
      <c r="B70" s="135" t="s">
        <v>2014</v>
      </c>
      <c r="C70" s="135" t="s">
        <v>2016</v>
      </c>
      <c r="D70" s="136" t="s">
        <v>104</v>
      </c>
      <c r="E70" s="136" t="s">
        <v>18</v>
      </c>
      <c r="F70" s="137">
        <v>28</v>
      </c>
      <c r="G70" s="166"/>
      <c r="H70" s="178">
        <f t="shared" ref="H70:H100" si="3">F70*G70</f>
        <v>0</v>
      </c>
      <c r="I70" s="315"/>
      <c r="J70" s="316"/>
      <c r="K70" s="166"/>
      <c r="L70" s="244">
        <f t="shared" si="2"/>
        <v>0</v>
      </c>
    </row>
    <row r="71" spans="1:12">
      <c r="A71" s="233">
        <v>412115037000</v>
      </c>
      <c r="B71" s="135" t="s">
        <v>1531</v>
      </c>
      <c r="C71" s="135" t="s">
        <v>2017</v>
      </c>
      <c r="D71" s="136" t="s">
        <v>104</v>
      </c>
      <c r="E71" s="136" t="s">
        <v>18</v>
      </c>
      <c r="F71" s="137">
        <v>28</v>
      </c>
      <c r="G71" s="166"/>
      <c r="H71" s="178">
        <f t="shared" si="3"/>
        <v>0</v>
      </c>
      <c r="I71" s="315"/>
      <c r="J71" s="316"/>
      <c r="K71" s="166"/>
      <c r="L71" s="244">
        <f t="shared" si="2"/>
        <v>0</v>
      </c>
    </row>
    <row r="72" spans="1:12">
      <c r="A72" s="233">
        <v>412113051000</v>
      </c>
      <c r="B72" s="135" t="s">
        <v>2018</v>
      </c>
      <c r="C72" s="135" t="s">
        <v>2019</v>
      </c>
      <c r="D72" s="136" t="s">
        <v>119</v>
      </c>
      <c r="E72" s="136" t="s">
        <v>18</v>
      </c>
      <c r="F72" s="137">
        <v>4</v>
      </c>
      <c r="G72" s="166"/>
      <c r="H72" s="178">
        <f t="shared" si="3"/>
        <v>0</v>
      </c>
      <c r="I72" s="315"/>
      <c r="J72" s="316"/>
      <c r="K72" s="166"/>
      <c r="L72" s="244">
        <f t="shared" si="2"/>
        <v>0</v>
      </c>
    </row>
    <row r="73" spans="1:12">
      <c r="A73" s="233">
        <v>414920033700</v>
      </c>
      <c r="B73" s="135" t="s">
        <v>2020</v>
      </c>
      <c r="C73" s="135" t="s">
        <v>2021</v>
      </c>
      <c r="D73" s="136" t="s">
        <v>2022</v>
      </c>
      <c r="E73" s="136" t="s">
        <v>18</v>
      </c>
      <c r="F73" s="137">
        <v>4</v>
      </c>
      <c r="G73" s="166"/>
      <c r="H73" s="178">
        <f t="shared" si="3"/>
        <v>0</v>
      </c>
      <c r="I73" s="315"/>
      <c r="J73" s="316"/>
      <c r="K73" s="166"/>
      <c r="L73" s="244">
        <f t="shared" ref="L73:L100" si="4">F73*K73</f>
        <v>0</v>
      </c>
    </row>
    <row r="74" spans="1:12">
      <c r="A74" s="233">
        <v>860004037000</v>
      </c>
      <c r="B74" s="135" t="s">
        <v>2023</v>
      </c>
      <c r="C74" s="135" t="s">
        <v>2024</v>
      </c>
      <c r="D74" s="136" t="s">
        <v>2025</v>
      </c>
      <c r="E74" s="136" t="s">
        <v>18</v>
      </c>
      <c r="F74" s="137">
        <v>12</v>
      </c>
      <c r="G74" s="166"/>
      <c r="H74" s="178">
        <f t="shared" si="3"/>
        <v>0</v>
      </c>
      <c r="I74" s="315"/>
      <c r="J74" s="316"/>
      <c r="K74" s="166"/>
      <c r="L74" s="244">
        <f t="shared" si="4"/>
        <v>0</v>
      </c>
    </row>
    <row r="75" spans="1:12">
      <c r="A75" s="233">
        <v>860027054100</v>
      </c>
      <c r="B75" s="135" t="s">
        <v>2026</v>
      </c>
      <c r="C75" s="135" t="s">
        <v>2027</v>
      </c>
      <c r="D75" s="136" t="s">
        <v>2025</v>
      </c>
      <c r="E75" s="136" t="s">
        <v>18</v>
      </c>
      <c r="F75" s="137">
        <v>4</v>
      </c>
      <c r="G75" s="166"/>
      <c r="H75" s="178">
        <f t="shared" si="3"/>
        <v>0</v>
      </c>
      <c r="I75" s="315"/>
      <c r="J75" s="316"/>
      <c r="K75" s="166"/>
      <c r="L75" s="244">
        <f t="shared" si="4"/>
        <v>0</v>
      </c>
    </row>
    <row r="76" spans="1:12">
      <c r="A76" s="233">
        <v>860021208500</v>
      </c>
      <c r="B76" s="135" t="s">
        <v>2028</v>
      </c>
      <c r="C76" s="135" t="s">
        <v>2029</v>
      </c>
      <c r="D76" s="136" t="s">
        <v>2025</v>
      </c>
      <c r="E76" s="136" t="s">
        <v>18</v>
      </c>
      <c r="F76" s="137">
        <v>4</v>
      </c>
      <c r="G76" s="166"/>
      <c r="H76" s="178">
        <f t="shared" si="3"/>
        <v>0</v>
      </c>
      <c r="I76" s="315"/>
      <c r="J76" s="316"/>
      <c r="K76" s="166"/>
      <c r="L76" s="244">
        <f t="shared" si="4"/>
        <v>0</v>
      </c>
    </row>
    <row r="77" spans="1:12">
      <c r="A77" s="233">
        <v>411332300600</v>
      </c>
      <c r="B77" s="135" t="s">
        <v>2030</v>
      </c>
      <c r="C77" s="135" t="s">
        <v>2031</v>
      </c>
      <c r="D77" s="136" t="s">
        <v>2025</v>
      </c>
      <c r="E77" s="136" t="s">
        <v>18</v>
      </c>
      <c r="F77" s="137">
        <v>4</v>
      </c>
      <c r="G77" s="166"/>
      <c r="H77" s="178">
        <f t="shared" si="3"/>
        <v>0</v>
      </c>
      <c r="I77" s="315"/>
      <c r="J77" s="316"/>
      <c r="K77" s="166"/>
      <c r="L77" s="244">
        <f t="shared" si="4"/>
        <v>0</v>
      </c>
    </row>
    <row r="78" spans="1:12">
      <c r="A78" s="233">
        <v>414920034600</v>
      </c>
      <c r="B78" s="135" t="s">
        <v>2032</v>
      </c>
      <c r="C78" s="135" t="s">
        <v>2033</v>
      </c>
      <c r="D78" s="136" t="s">
        <v>2025</v>
      </c>
      <c r="E78" s="136" t="s">
        <v>18</v>
      </c>
      <c r="F78" s="137">
        <v>8</v>
      </c>
      <c r="G78" s="166"/>
      <c r="H78" s="178">
        <f t="shared" si="3"/>
        <v>0</v>
      </c>
      <c r="I78" s="315"/>
      <c r="J78" s="316"/>
      <c r="K78" s="166"/>
      <c r="L78" s="244">
        <f t="shared" si="4"/>
        <v>0</v>
      </c>
    </row>
    <row r="79" spans="1:12">
      <c r="A79" s="233">
        <v>412159004500</v>
      </c>
      <c r="B79" s="135" t="s">
        <v>2030</v>
      </c>
      <c r="C79" s="135" t="s">
        <v>2034</v>
      </c>
      <c r="D79" s="136" t="s">
        <v>2025</v>
      </c>
      <c r="E79" s="136" t="s">
        <v>18</v>
      </c>
      <c r="F79" s="137">
        <v>12</v>
      </c>
      <c r="G79" s="166"/>
      <c r="H79" s="178">
        <f t="shared" si="3"/>
        <v>0</v>
      </c>
      <c r="I79" s="315"/>
      <c r="J79" s="316"/>
      <c r="K79" s="166"/>
      <c r="L79" s="244">
        <f t="shared" si="4"/>
        <v>0</v>
      </c>
    </row>
    <row r="80" spans="1:12">
      <c r="A80" s="233">
        <v>412159004800</v>
      </c>
      <c r="B80" s="135" t="s">
        <v>2030</v>
      </c>
      <c r="C80" s="135" t="s">
        <v>2035</v>
      </c>
      <c r="D80" s="136" t="s">
        <v>2025</v>
      </c>
      <c r="E80" s="136" t="s">
        <v>18</v>
      </c>
      <c r="F80" s="137">
        <v>4</v>
      </c>
      <c r="G80" s="166"/>
      <c r="H80" s="178">
        <f t="shared" si="3"/>
        <v>0</v>
      </c>
      <c r="I80" s="315"/>
      <c r="J80" s="316"/>
      <c r="K80" s="166"/>
      <c r="L80" s="244">
        <f t="shared" si="4"/>
        <v>0</v>
      </c>
    </row>
    <row r="81" spans="1:12">
      <c r="A81" s="233">
        <v>414920032500</v>
      </c>
      <c r="B81" s="135" t="s">
        <v>2036</v>
      </c>
      <c r="C81" s="135" t="s">
        <v>2037</v>
      </c>
      <c r="D81" s="136" t="s">
        <v>2025</v>
      </c>
      <c r="E81" s="136" t="s">
        <v>18</v>
      </c>
      <c r="F81" s="137">
        <v>4</v>
      </c>
      <c r="G81" s="166"/>
      <c r="H81" s="178">
        <f t="shared" si="3"/>
        <v>0</v>
      </c>
      <c r="I81" s="315"/>
      <c r="J81" s="316"/>
      <c r="K81" s="166"/>
      <c r="L81" s="244">
        <f t="shared" si="4"/>
        <v>0</v>
      </c>
    </row>
    <row r="82" spans="1:12">
      <c r="A82" s="233">
        <v>412115036500</v>
      </c>
      <c r="B82" s="135" t="s">
        <v>1531</v>
      </c>
      <c r="C82" s="135" t="s">
        <v>2038</v>
      </c>
      <c r="D82" s="136" t="s">
        <v>223</v>
      </c>
      <c r="E82" s="136" t="s">
        <v>18</v>
      </c>
      <c r="F82" s="137">
        <v>224</v>
      </c>
      <c r="G82" s="166"/>
      <c r="H82" s="178">
        <f t="shared" si="3"/>
        <v>0</v>
      </c>
      <c r="I82" s="315"/>
      <c r="J82" s="316"/>
      <c r="K82" s="166"/>
      <c r="L82" s="244">
        <f t="shared" si="4"/>
        <v>0</v>
      </c>
    </row>
    <row r="83" spans="1:12">
      <c r="A83" s="233">
        <v>412115041200</v>
      </c>
      <c r="B83" s="135" t="s">
        <v>1531</v>
      </c>
      <c r="C83" s="135" t="s">
        <v>2039</v>
      </c>
      <c r="D83" s="136" t="s">
        <v>241</v>
      </c>
      <c r="E83" s="136" t="s">
        <v>18</v>
      </c>
      <c r="F83" s="137">
        <v>252</v>
      </c>
      <c r="G83" s="166"/>
      <c r="H83" s="178">
        <f t="shared" si="3"/>
        <v>0</v>
      </c>
      <c r="I83" s="315"/>
      <c r="J83" s="316"/>
      <c r="K83" s="166"/>
      <c r="L83" s="244">
        <f t="shared" si="4"/>
        <v>0</v>
      </c>
    </row>
    <row r="84" spans="1:12">
      <c r="A84" s="233">
        <v>412115039900</v>
      </c>
      <c r="B84" s="135" t="s">
        <v>2040</v>
      </c>
      <c r="C84" s="135" t="s">
        <v>2041</v>
      </c>
      <c r="D84" s="136" t="s">
        <v>241</v>
      </c>
      <c r="E84" s="136" t="s">
        <v>18</v>
      </c>
      <c r="F84" s="137">
        <v>308</v>
      </c>
      <c r="G84" s="166"/>
      <c r="H84" s="178">
        <f t="shared" si="3"/>
        <v>0</v>
      </c>
      <c r="I84" s="315"/>
      <c r="J84" s="316"/>
      <c r="K84" s="166"/>
      <c r="L84" s="244">
        <f t="shared" si="4"/>
        <v>0</v>
      </c>
    </row>
    <row r="85" spans="1:12">
      <c r="A85" s="233">
        <v>412115032900</v>
      </c>
      <c r="B85" s="135" t="s">
        <v>2042</v>
      </c>
      <c r="C85" s="135" t="s">
        <v>2043</v>
      </c>
      <c r="D85" s="136" t="s">
        <v>241</v>
      </c>
      <c r="E85" s="136" t="s">
        <v>18</v>
      </c>
      <c r="F85" s="137">
        <v>168</v>
      </c>
      <c r="G85" s="166"/>
      <c r="H85" s="178">
        <f t="shared" si="3"/>
        <v>0</v>
      </c>
      <c r="I85" s="315"/>
      <c r="J85" s="316"/>
      <c r="K85" s="166"/>
      <c r="L85" s="244">
        <f t="shared" si="4"/>
        <v>0</v>
      </c>
    </row>
    <row r="86" spans="1:12">
      <c r="A86" s="233">
        <v>411224053500</v>
      </c>
      <c r="B86" s="135" t="s">
        <v>1553</v>
      </c>
      <c r="C86" s="135" t="s">
        <v>2044</v>
      </c>
      <c r="D86" s="136" t="s">
        <v>241</v>
      </c>
      <c r="E86" s="136" t="s">
        <v>18</v>
      </c>
      <c r="F86" s="137">
        <v>364</v>
      </c>
      <c r="G86" s="166"/>
      <c r="H86" s="178">
        <f t="shared" si="3"/>
        <v>0</v>
      </c>
      <c r="I86" s="315"/>
      <c r="J86" s="316"/>
      <c r="K86" s="166"/>
      <c r="L86" s="244">
        <f t="shared" si="4"/>
        <v>0</v>
      </c>
    </row>
    <row r="87" spans="1:12">
      <c r="A87" s="233">
        <v>412115041400</v>
      </c>
      <c r="B87" s="135" t="s">
        <v>1531</v>
      </c>
      <c r="C87" s="135" t="s">
        <v>2045</v>
      </c>
      <c r="D87" s="136" t="s">
        <v>241</v>
      </c>
      <c r="E87" s="136" t="s">
        <v>18</v>
      </c>
      <c r="F87" s="137">
        <v>252</v>
      </c>
      <c r="G87" s="166"/>
      <c r="H87" s="178">
        <f t="shared" si="3"/>
        <v>0</v>
      </c>
      <c r="I87" s="315"/>
      <c r="J87" s="316"/>
      <c r="K87" s="166"/>
      <c r="L87" s="244">
        <f t="shared" si="4"/>
        <v>0</v>
      </c>
    </row>
    <row r="88" spans="1:12">
      <c r="A88" s="233">
        <v>311112212500</v>
      </c>
      <c r="B88" s="135" t="s">
        <v>1531</v>
      </c>
      <c r="C88" s="135" t="s">
        <v>2046</v>
      </c>
      <c r="D88" s="136" t="s">
        <v>241</v>
      </c>
      <c r="E88" s="136" t="s">
        <v>18</v>
      </c>
      <c r="F88" s="137">
        <v>56</v>
      </c>
      <c r="G88" s="166"/>
      <c r="H88" s="178">
        <f t="shared" si="3"/>
        <v>0</v>
      </c>
      <c r="I88" s="315"/>
      <c r="J88" s="316"/>
      <c r="K88" s="166"/>
      <c r="L88" s="244">
        <f t="shared" si="4"/>
        <v>0</v>
      </c>
    </row>
    <row r="89" spans="1:12">
      <c r="A89" s="233">
        <v>412814001600</v>
      </c>
      <c r="B89" s="135" t="s">
        <v>2047</v>
      </c>
      <c r="C89" s="135" t="s">
        <v>2048</v>
      </c>
      <c r="D89" s="136" t="s">
        <v>241</v>
      </c>
      <c r="E89" s="136" t="s">
        <v>18</v>
      </c>
      <c r="F89" s="137">
        <v>4</v>
      </c>
      <c r="G89" s="166"/>
      <c r="H89" s="178">
        <f t="shared" si="3"/>
        <v>0</v>
      </c>
      <c r="I89" s="315"/>
      <c r="J89" s="316"/>
      <c r="K89" s="166"/>
      <c r="L89" s="244">
        <f t="shared" si="4"/>
        <v>0</v>
      </c>
    </row>
    <row r="90" spans="1:12">
      <c r="A90" s="233">
        <v>412115035300</v>
      </c>
      <c r="B90" s="135" t="s">
        <v>2049</v>
      </c>
      <c r="C90" s="135" t="s">
        <v>2050</v>
      </c>
      <c r="D90" s="136" t="s">
        <v>241</v>
      </c>
      <c r="E90" s="136" t="s">
        <v>18</v>
      </c>
      <c r="F90" s="137">
        <v>112</v>
      </c>
      <c r="G90" s="166"/>
      <c r="H90" s="178">
        <f t="shared" si="3"/>
        <v>0</v>
      </c>
      <c r="I90" s="315"/>
      <c r="J90" s="316"/>
      <c r="K90" s="166"/>
      <c r="L90" s="244">
        <f t="shared" si="4"/>
        <v>0</v>
      </c>
    </row>
    <row r="91" spans="1:12">
      <c r="A91" s="233">
        <v>760000344500</v>
      </c>
      <c r="B91" s="135" t="s">
        <v>2051</v>
      </c>
      <c r="C91" s="135" t="s">
        <v>2052</v>
      </c>
      <c r="D91" s="136" t="s">
        <v>1054</v>
      </c>
      <c r="E91" s="136" t="s">
        <v>18</v>
      </c>
      <c r="F91" s="137">
        <v>4</v>
      </c>
      <c r="G91" s="166"/>
      <c r="H91" s="178">
        <f t="shared" si="3"/>
        <v>0</v>
      </c>
      <c r="I91" s="315"/>
      <c r="J91" s="316"/>
      <c r="K91" s="166"/>
      <c r="L91" s="244">
        <f t="shared" si="4"/>
        <v>0</v>
      </c>
    </row>
    <row r="92" spans="1:12">
      <c r="A92" s="233">
        <v>411621260900</v>
      </c>
      <c r="B92" s="135" t="s">
        <v>2053</v>
      </c>
      <c r="C92" s="135" t="s">
        <v>2054</v>
      </c>
      <c r="D92" s="136" t="s">
        <v>1054</v>
      </c>
      <c r="E92" s="136" t="s">
        <v>18</v>
      </c>
      <c r="F92" s="137">
        <v>16</v>
      </c>
      <c r="G92" s="166"/>
      <c r="H92" s="178">
        <f t="shared" si="3"/>
        <v>0</v>
      </c>
      <c r="I92" s="315"/>
      <c r="J92" s="316"/>
      <c r="K92" s="166"/>
      <c r="L92" s="244">
        <f t="shared" si="4"/>
        <v>0</v>
      </c>
    </row>
    <row r="93" spans="1:12">
      <c r="A93" s="233">
        <v>411224053600</v>
      </c>
      <c r="B93" s="135" t="s">
        <v>2055</v>
      </c>
      <c r="C93" s="135" t="s">
        <v>2056</v>
      </c>
      <c r="D93" s="136" t="s">
        <v>1054</v>
      </c>
      <c r="E93" s="136" t="s">
        <v>18</v>
      </c>
      <c r="F93" s="137">
        <v>8</v>
      </c>
      <c r="G93" s="166"/>
      <c r="H93" s="178">
        <f t="shared" si="3"/>
        <v>0</v>
      </c>
      <c r="I93" s="315"/>
      <c r="J93" s="316"/>
      <c r="K93" s="166"/>
      <c r="L93" s="244">
        <f t="shared" si="4"/>
        <v>0</v>
      </c>
    </row>
    <row r="94" spans="1:12">
      <c r="A94" s="233">
        <v>412115042800</v>
      </c>
      <c r="B94" s="135" t="s">
        <v>2057</v>
      </c>
      <c r="C94" s="135" t="s">
        <v>2058</v>
      </c>
      <c r="D94" s="136" t="s">
        <v>1054</v>
      </c>
      <c r="E94" s="136" t="s">
        <v>18</v>
      </c>
      <c r="F94" s="137">
        <v>4</v>
      </c>
      <c r="G94" s="166"/>
      <c r="H94" s="178">
        <f t="shared" si="3"/>
        <v>0</v>
      </c>
      <c r="I94" s="315"/>
      <c r="J94" s="316"/>
      <c r="K94" s="166"/>
      <c r="L94" s="244">
        <f t="shared" si="4"/>
        <v>0</v>
      </c>
    </row>
    <row r="95" spans="1:12">
      <c r="A95" s="233">
        <v>860021039500</v>
      </c>
      <c r="B95" s="135" t="s">
        <v>1620</v>
      </c>
      <c r="C95" s="135" t="s">
        <v>2059</v>
      </c>
      <c r="D95" s="136" t="s">
        <v>1358</v>
      </c>
      <c r="E95" s="136" t="s">
        <v>18</v>
      </c>
      <c r="F95" s="137">
        <v>112</v>
      </c>
      <c r="G95" s="166"/>
      <c r="H95" s="178">
        <f t="shared" si="3"/>
        <v>0</v>
      </c>
      <c r="I95" s="315"/>
      <c r="J95" s="316"/>
      <c r="K95" s="166"/>
      <c r="L95" s="244">
        <f t="shared" si="4"/>
        <v>0</v>
      </c>
    </row>
    <row r="96" spans="1:12">
      <c r="A96" s="233">
        <v>412243025800</v>
      </c>
      <c r="B96" s="213" t="s">
        <v>1931</v>
      </c>
      <c r="C96" s="213" t="s">
        <v>2060</v>
      </c>
      <c r="D96" s="214" t="s">
        <v>23</v>
      </c>
      <c r="E96" s="214" t="s">
        <v>18</v>
      </c>
      <c r="F96" s="86">
        <v>8</v>
      </c>
      <c r="G96" s="96"/>
      <c r="H96" s="178">
        <f t="shared" si="3"/>
        <v>0</v>
      </c>
      <c r="I96" s="315"/>
      <c r="J96" s="316"/>
      <c r="K96" s="166"/>
      <c r="L96" s="244">
        <f t="shared" si="4"/>
        <v>0</v>
      </c>
    </row>
    <row r="97" spans="1:12">
      <c r="A97" s="233">
        <v>28600010432001</v>
      </c>
      <c r="B97" s="213" t="s">
        <v>2061</v>
      </c>
      <c r="C97" s="213" t="s">
        <v>2062</v>
      </c>
      <c r="D97" s="214" t="s">
        <v>23</v>
      </c>
      <c r="E97" s="214" t="s">
        <v>18</v>
      </c>
      <c r="F97" s="86">
        <v>8</v>
      </c>
      <c r="G97" s="96"/>
      <c r="H97" s="178">
        <f t="shared" si="3"/>
        <v>0</v>
      </c>
      <c r="I97" s="315"/>
      <c r="J97" s="316"/>
      <c r="K97" s="166"/>
      <c r="L97" s="244">
        <f t="shared" si="4"/>
        <v>0</v>
      </c>
    </row>
    <row r="98" spans="1:12">
      <c r="A98" s="233">
        <v>412243027000</v>
      </c>
      <c r="B98" s="213" t="s">
        <v>1931</v>
      </c>
      <c r="C98" s="213" t="s">
        <v>2063</v>
      </c>
      <c r="D98" s="214" t="s">
        <v>23</v>
      </c>
      <c r="E98" s="214" t="s">
        <v>18</v>
      </c>
      <c r="F98" s="86">
        <v>4</v>
      </c>
      <c r="G98" s="96"/>
      <c r="H98" s="178">
        <f t="shared" si="3"/>
        <v>0</v>
      </c>
      <c r="I98" s="315"/>
      <c r="J98" s="316"/>
      <c r="K98" s="166"/>
      <c r="L98" s="244">
        <f t="shared" si="4"/>
        <v>0</v>
      </c>
    </row>
    <row r="99" spans="1:12">
      <c r="A99" s="233">
        <v>411331517500</v>
      </c>
      <c r="B99" s="213" t="s">
        <v>2064</v>
      </c>
      <c r="C99" s="213" t="s">
        <v>2065</v>
      </c>
      <c r="D99" s="214" t="s">
        <v>23</v>
      </c>
      <c r="E99" s="214" t="s">
        <v>18</v>
      </c>
      <c r="F99" s="86">
        <v>4</v>
      </c>
      <c r="G99" s="96"/>
      <c r="H99" s="178">
        <f t="shared" si="3"/>
        <v>0</v>
      </c>
      <c r="I99" s="315"/>
      <c r="J99" s="316"/>
      <c r="K99" s="166"/>
      <c r="L99" s="244">
        <f t="shared" si="4"/>
        <v>0</v>
      </c>
    </row>
    <row r="100" spans="1:12" ht="15.75" thickBot="1">
      <c r="A100" s="234">
        <v>411334019700</v>
      </c>
      <c r="B100" s="216" t="s">
        <v>2066</v>
      </c>
      <c r="C100" s="216" t="s">
        <v>2067</v>
      </c>
      <c r="D100" s="217" t="s">
        <v>863</v>
      </c>
      <c r="E100" s="217" t="s">
        <v>18</v>
      </c>
      <c r="F100" s="92">
        <v>8</v>
      </c>
      <c r="G100" s="218"/>
      <c r="H100" s="241">
        <f t="shared" si="3"/>
        <v>0</v>
      </c>
      <c r="I100" s="328"/>
      <c r="J100" s="329"/>
      <c r="K100" s="245"/>
      <c r="L100" s="246">
        <f t="shared" si="4"/>
        <v>0</v>
      </c>
    </row>
    <row r="101" spans="1:12" ht="15.75" thickBot="1">
      <c r="B101" s="21"/>
      <c r="C101" s="75"/>
      <c r="D101" s="75"/>
      <c r="E101" s="76"/>
      <c r="F101" s="399" t="s">
        <v>1837</v>
      </c>
      <c r="G101" s="400"/>
      <c r="H101" s="87">
        <f>SUM(H6:H100)</f>
        <v>0</v>
      </c>
      <c r="J101" s="399" t="s">
        <v>2068</v>
      </c>
      <c r="K101" s="400"/>
      <c r="L101" s="87">
        <f>SUM(L6:L100)</f>
        <v>0</v>
      </c>
    </row>
  </sheetData>
  <sheetProtection algorithmName="SHA-512" hashValue="kcXZc1A2zc3Y4k0GPg6kQk4M5Zc1qfsvRoFXevoQG8REZgme1j0W7JnmDIvr0fgSBhn+RHj7Uhx2cyZ1GiQ/ZA==" saltValue="ZKabylxBtxECMP+teYi5OA==" spinCount="100000" sheet="1" objects="1" scenarios="1"/>
  <mergeCells count="3">
    <mergeCell ref="F101:G101"/>
    <mergeCell ref="A1:L4"/>
    <mergeCell ref="J101:K10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Ceník</vt:lpstr>
      <vt:lpstr>1. VBD</vt:lpstr>
      <vt:lpstr>2. Broušení a povlakování VBD</vt:lpstr>
      <vt:lpstr>3. Nástroje</vt:lpstr>
      <vt:lpstr>4. Broušení a povlakování nástr</vt:lpstr>
      <vt:lpstr>5. Ostatní nástroje a příslušen</vt:lpstr>
      <vt:lpstr>6. Nástroje - SPEC</vt:lpstr>
      <vt:lpstr>7. Brouš. a povlak. nástr. SPEC</vt:lpstr>
      <vt:lpstr>8. Ostatní nástr. a přísl. SPEC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Faluši Jan</dc:creator>
  <cp:lastModifiedBy>Rašková Klára</cp:lastModifiedBy>
  <cp:lastPrinted>2021-06-22T06:57:11Z</cp:lastPrinted>
  <dcterms:created xsi:type="dcterms:W3CDTF">2020-11-09T15:38:03Z</dcterms:created>
  <dcterms:modified xsi:type="dcterms:W3CDTF">2021-07-26T07:14:26Z</dcterms:modified>
</cp:coreProperties>
</file>