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MR\Dodávky filtračních tkanin\FINAL\"/>
    </mc:Choice>
  </mc:AlternateContent>
  <xr:revisionPtr revIDLastSave="0" documentId="13_ncr:1_{BF4A28D0-72CA-4EE0-A093-9F1EA94900A1}" xr6:coauthVersionLast="47" xr6:coauthVersionMax="47" xr10:uidLastSave="{00000000-0000-0000-0000-000000000000}"/>
  <bookViews>
    <workbookView xWindow="930" yWindow="2085" windowWidth="27870" windowHeight="14115" xr2:uid="{A8E9A78F-CA08-4FFC-BCD1-98A86C655109}"/>
  </bookViews>
  <sheets>
    <sheet name="List1" sheetId="1" r:id="rId1"/>
  </sheets>
  <definedNames>
    <definedName name="_xlnm._FilterDatabase" localSheetId="0" hidden="1">List1!$A$6:$H$24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 l="1"/>
  <c r="H22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5" i="1" l="1"/>
</calcChain>
</file>

<file path=xl/sharedStrings.xml><?xml version="1.0" encoding="utf-8"?>
<sst xmlns="http://schemas.openxmlformats.org/spreadsheetml/2006/main" count="87" uniqueCount="67">
  <si>
    <t xml:space="preserve">VZMR: Dodávky filtračních tkanin </t>
  </si>
  <si>
    <t>Příloha č.2 Technická spcifkace a ceník</t>
  </si>
  <si>
    <t>Číslo artiklu</t>
  </si>
  <si>
    <t>Název 2</t>
  </si>
  <si>
    <t>Název 1 (NAPŘÍKLAD)</t>
  </si>
  <si>
    <t>SPECIFIKACE</t>
  </si>
  <si>
    <t>MJ</t>
  </si>
  <si>
    <t>Jednotková cena v Kč bez DPH/MJ</t>
  </si>
  <si>
    <t>TKANINA 727 x 627 x 625 mm</t>
  </si>
  <si>
    <t>KS PAK85 F7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</si>
  <si>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</si>
  <si>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KS</t>
  </si>
  <si>
    <t>TKANINA FILTR. 1670X670</t>
  </si>
  <si>
    <t>S 6333/130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</si>
  <si>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</si>
  <si>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TKANINA FILTR. 700X640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</si>
  <si>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</si>
  <si>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TKANINA FILTR. 1000 x 4950 mm</t>
  </si>
  <si>
    <t>KS A/300 G</t>
  </si>
  <si>
    <t xml:space="preserve">Užití: odsávaná podlaha, Třída filtrace dle EN 779:2012 M5. </t>
  </si>
  <si>
    <t>KAPSOVÝ FILTR 592 x 592 x 500 mm</t>
  </si>
  <si>
    <t>KS PAK35 G4</t>
  </si>
  <si>
    <t xml:space="preserve">Užití: vzduchotechnická jednotka, Filtrační třída G4 dle EN 779. </t>
  </si>
  <si>
    <t>KAPSOVÝ FILTR 592 x 592 x 635 mm</t>
  </si>
  <si>
    <t xml:space="preserve">Užití: vzduchotechnická jednotka, EN 779, filtrační třída F7. </t>
  </si>
  <si>
    <t xml:space="preserve">FILTR S POZINKOVANÝM RÁMEM 820 x 410 x 480 mm </t>
  </si>
  <si>
    <t>KS-W/48 M5</t>
  </si>
  <si>
    <t>Užití: rámeček s filtrací , Třída filtrace dle EN 779:2012 M5</t>
  </si>
  <si>
    <t xml:space="preserve">FILTR PODLAHOVÝ 500 x 800 mm  </t>
  </si>
  <si>
    <t>KS  PA.(STOP)G3.4</t>
  </si>
  <si>
    <t>Filtr podlahový rozměr 500 x 800 mm střední odlučivost (Am) dle EN 779:2012 96%, Doporučená koncová tlaková ztráta 80 Pa, Maximální teplotní odolnost 150  ˚C, Hromaditelnost aerosolů 3500 g/m2 , Třída filtrace dle en 779:2012 G3</t>
  </si>
  <si>
    <t xml:space="preserve">FILTRAČNÍ ROHOŽ G4 500 x 800 mm  </t>
  </si>
  <si>
    <t xml:space="preserve">KS PA, G4 </t>
  </si>
  <si>
    <t>Filtrační rohož G4 rozměr 500 x 800 mm, střední odlučivost (Am) dle EN 779:2012 98%, Počáteční tlaková ztráta při jmenovitém zatížení 16 Pa, Doporučená koncová tlaková ztráta 130 Pa, Maximální teplotní odolnost 150 ˚C, Hromaditelnost aerosolů 3900  g/m2 , Třída filtrace dle en 779:2012 G4</t>
  </si>
  <si>
    <t>KARTONOVÝ  FILTR 800 x 11200 mm, HNĚDÝ</t>
  </si>
  <si>
    <t xml:space="preserve">Kartonový "V" filtr pro záchyt barvy při lakování, jímavost při 0,75m/s/135Pa = 21 (kg/m2). Počáteční tlaková ztráta při 0,5 m/s = 14, efektivita při 0,75 = 91-98%. </t>
  </si>
  <si>
    <t>TKANINA FILTR.KS A/560 G</t>
  </si>
  <si>
    <t>M5 1390X990 MM</t>
  </si>
  <si>
    <t>Filtrační tkanina, třída filtrace M5</t>
  </si>
  <si>
    <t>FILTR EDRIZZI 300</t>
  </si>
  <si>
    <t>FINE KOMPLET</t>
  </si>
  <si>
    <t xml:space="preserve">Oddělovač barevné mlhy EDRIZZI Vario Fine 300, kompletní tj. vnitřní i vnější část </t>
  </si>
  <si>
    <t>FILTR VZDUCHOVY FP</t>
  </si>
  <si>
    <t>V3/6-592X592X292MM</t>
  </si>
  <si>
    <t>Kompaktní filtr, filtrační médium MINI PLEAT, F7</t>
  </si>
  <si>
    <t>FILTR VZDUCH. KS A/300</t>
  </si>
  <si>
    <t>M5 610X610MM</t>
  </si>
  <si>
    <t>FITRAČNÍ ROHOŽ 1000 x 10000 mm</t>
  </si>
  <si>
    <t>Progresivně zhuštěná vlákna, bez zápachu, nehořlavá F1/K1, odolné vůči vlhkosti, provozní teplota 120°C, tloušťka 75mm. Užití: odlučování kapének barvy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</si>
  <si>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</si>
  <si>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</si>
  <si>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</si>
  <si>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</si>
  <si>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Rámcová dohoda č.S215/22</t>
  </si>
  <si>
    <t>IČO:</t>
  </si>
  <si>
    <t>FILTR H13-20-H 610X610X*</t>
  </si>
  <si>
    <t>/KS BESTFIL</t>
  </si>
  <si>
    <t>FILTR -PFC-COARSE-60</t>
  </si>
  <si>
    <t>/PLA-25/448X287X360X4</t>
  </si>
  <si>
    <t>FILTR H13 610X610X292</t>
  </si>
  <si>
    <t>/N-V40-610-VZ</t>
  </si>
  <si>
    <t>Nabídková cena v Kč bez DPH/ za maximální množství</t>
  </si>
  <si>
    <t>Filtr třída filtrace H13, rozměr 610 x 610 mm</t>
  </si>
  <si>
    <t>G3 F1/K1</t>
  </si>
  <si>
    <t xml:space="preserve">Filtrační kapsy v kónickém tvaru včetně prošití a zatavení jsou utěsněny do rámečku. Rámeček je plastový, separátory dřevěné nebo plastové. Velká filtrační plocha a vysoká jímavost. </t>
  </si>
  <si>
    <t>Ultrafiltry N mají kompaktní a robustní konstrukci s malým rizikem poškození a s nadprůměrně velkou filtrační plochou. Použití skládaného filtračního média ve složenci umožňuje extrémně vysoké náběhové rychlosti a průtoky až 4 000 m3/hod. (na filtr rozměru 610 × 610 × 292 mm).</t>
  </si>
  <si>
    <t>Maximální množství odběru 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</si>
</sst>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Protection="1"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hidden="1"/>
    </xf>
    <xf numFmtId="4" fontId="1" fillId="0" borderId="0" xfId="1" applyNumberFormat="1" applyProtection="1">
      <protection hidden="1"/>
    </xf>
    <xf numFmtId="1" fontId="4" fillId="5" borderId="7" xfId="0" applyNumberFormat="1" applyFont="1" applyFill="1" applyBorder="1" applyAlignment="1" applyProtection="1">
      <alignment horizontal="center" vertical="center"/>
      <protection hidden="1"/>
    </xf>
    <xf numFmtId="1" fontId="4" fillId="5" borderId="4" xfId="0" applyNumberFormat="1" applyFont="1" applyFill="1" applyBorder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49" fontId="10" fillId="0" borderId="0" xfId="1" applyNumberFormat="1" applyFont="1" applyAlignment="1" applyProtection="1">
      <alignment horizontal="center" vertical="center" wrapText="1"/>
      <protection hidden="1"/>
    </xf>
    <xf numFmtId="0" fontId="1" fillId="5" borderId="0" xfId="1" applyFill="1" applyProtection="1">
      <protection hidden="1"/>
    </xf>
    <xf numFmtId="0" fontId="11" fillId="5" borderId="0" xfId="1" applyFont="1" applyFill="1" applyProtection="1"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4" fontId="5" fillId="4" borderId="5" xfId="1" applyNumberFormat="1" applyFont="1" applyFill="1" applyBorder="1" applyAlignment="1" applyProtection="1">
      <alignment horizontal="center" vertical="center"/>
      <protection hidden="1"/>
    </xf>
    <xf numFmtId="4" fontId="5" fillId="0" borderId="6" xfId="1" applyNumberFormat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4" fontId="5" fillId="4" borderId="8" xfId="1" applyNumberFormat="1" applyFont="1" applyFill="1" applyBorder="1" applyAlignment="1" applyProtection="1">
      <alignment horizontal="center" vertical="center"/>
      <protection hidden="1"/>
    </xf>
    <xf numFmtId="4" fontId="5" fillId="0" borderId="9" xfId="1" applyNumberFormat="1" applyFont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  <protection hidden="1"/>
    </xf>
    <xf numFmtId="0" fontId="8" fillId="3" borderId="11" xfId="1" applyFont="1" applyFill="1" applyBorder="1" applyAlignment="1" applyProtection="1">
      <alignment horizontal="center" vertical="center"/>
      <protection hidden="1"/>
    </xf>
    <xf numFmtId="0" fontId="7" fillId="3" borderId="12" xfId="1" applyFont="1" applyFill="1" applyBorder="1" applyAlignment="1" applyProtection="1">
      <alignment horizontal="center" vertical="center"/>
      <protection hidden="1"/>
    </xf>
    <xf numFmtId="4" fontId="5" fillId="3" borderId="13" xfId="1" applyNumberFormat="1" applyFont="1" applyFill="1" applyBorder="1" applyAlignment="1" applyProtection="1">
      <alignment horizontal="center" vertical="center"/>
    </xf>
    <xf numFmtId="1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5" xfId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4" fontId="5" fillId="4" borderId="15" xfId="1" applyNumberFormat="1" applyFont="1" applyFill="1" applyBorder="1" applyAlignment="1" applyProtection="1">
      <alignment horizontal="center" vertical="center"/>
      <protection hidden="1"/>
    </xf>
    <xf numFmtId="4" fontId="5" fillId="0" borderId="14" xfId="1" applyNumberFormat="1" applyFont="1" applyBorder="1" applyAlignment="1" applyProtection="1">
      <alignment horizontal="center" vertical="center"/>
    </xf>
    <xf numFmtId="49" fontId="10" fillId="0" borderId="8" xfId="1" applyNumberFormat="1" applyFont="1" applyBorder="1" applyAlignment="1" applyProtection="1">
      <alignment horizontal="left" vertical="center" wrapText="1"/>
      <protection hidden="1"/>
    </xf>
    <xf numFmtId="0" fontId="7" fillId="4" borderId="8" xfId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Alignment="1" applyProtection="1">
      <alignment horizontal="left"/>
      <protection hidden="1"/>
    </xf>
    <xf numFmtId="49" fontId="10" fillId="0" borderId="8" xfId="1" applyNumberFormat="1" applyFont="1" applyBorder="1" applyAlignment="1" applyProtection="1">
      <alignment horizontal="left" wrapText="1"/>
      <protection hidden="1"/>
    </xf>
    <xf numFmtId="49" fontId="10" fillId="0" borderId="8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AEDAC8AC-9D0B-4906-BC65-A0F08E88AAF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0</xdr:rowOff>
    </xdr:from>
    <xdr:to>
      <xdr:col>7</xdr:col>
      <xdr:colOff>1392505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53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C111-5F3C-4BF5-A3FC-A00114A0B850}">
  <sheetPr>
    <pageSetUpPr fitToPage="1"/>
  </sheetPr>
  <dimension ref="A1:K33"/>
  <sheetViews>
    <sheetView tabSelected="1" topLeftCell="A4" zoomScale="80" zoomScaleNormal="80" workbookViewId="0">
      <selection activeCell="H31" sqref="H31"/>
    </sheetView>
  </sheetViews>
  <sheetFormatPr defaultColWidth="8.85546875" defaultRowHeight="15"/>
  <cols>
    <col min="1" max="1" width="36.140625" style="1" customWidth="1"/>
    <col min="2" max="2" width="45.28515625" style="14" customWidth="1"/>
    <col min="3" max="3" width="20.140625" style="14" bestFit="1" customWidth="1"/>
    <col min="4" max="4" width="73.42578125" style="14" customWidth="1"/>
    <col min="5" max="5" width="9" style="1" customWidth="1"/>
    <col min="6" max="6" width="17" style="1" customWidth="1"/>
    <col min="7" max="7" width="23" style="1" customWidth="1"/>
    <col min="8" max="8" width="30.7109375" style="1" customWidth="1"/>
    <col min="9" max="9" width="14.42578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42578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42578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42578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42578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42578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42578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42578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42578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42578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42578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42578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42578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42578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42578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42578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42578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42578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42578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42578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42578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42578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42578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42578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42578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42578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42578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42578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42578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42578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42578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42578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42578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42578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42578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42578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42578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42578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42578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42578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42578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42578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42578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42578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42578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42578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42578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42578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42578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42578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42578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42578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42578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42578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42578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42578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42578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42578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42578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42578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42578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42578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42578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42578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9">
      <c r="I1" s="24"/>
    </row>
    <row r="2" spans="1:9">
      <c r="A2" s="3" t="s">
        <v>0</v>
      </c>
      <c r="B2" s="15"/>
      <c r="C2" s="16"/>
      <c r="I2" s="24"/>
    </row>
    <row r="3" spans="1:9">
      <c r="A3" s="3" t="s">
        <v>53</v>
      </c>
      <c r="B3" s="15"/>
      <c r="I3" s="24"/>
    </row>
    <row r="4" spans="1:9">
      <c r="A4" s="4" t="s">
        <v>1</v>
      </c>
      <c r="B4" s="15"/>
      <c r="I4" s="24"/>
    </row>
    <row r="5" spans="1:9" ht="15.75" thickBot="1">
      <c r="I5" s="24"/>
    </row>
    <row r="6" spans="1:9" ht="55.5" customHeight="1" thickBot="1">
      <c r="A6" s="5" t="s">
        <v>2</v>
      </c>
      <c r="B6" s="17" t="s">
        <v>3</v>
      </c>
      <c r="C6" s="17" t="s">
        <v>4</v>
      </c>
      <c r="D6" s="17" t="s">
        <v>5</v>
      </c>
      <c r="E6" s="6" t="s">
        <v>6</v>
      </c>
      <c r="F6" s="11" t="s">
        <v>66</v>
      </c>
      <c r="G6" s="12" t="s">
        <v>7</v>
      </c>
      <c r="H6" s="13" t="s">
        <v>61</v>
      </c>
      <c r="I6" s="24"/>
    </row>
    <row r="7" spans="1:9" ht="203.25" customHeight="1">
      <c r="A7" s="10">
        <v>654000004300</v>
      </c>
      <c r="B7" s="18" t="s">
        <v>8</v>
      </c>
      <c r="C7" s="18" t="s">
        <v>9</v>
      </c>
      <c r="D7" s="19" t="s">
        <v>10</v>
      </c>
      <c r="E7" s="26" t="s">
        <v>11</v>
      </c>
      <c r="F7" s="27">
        <v>160</v>
      </c>
      <c r="G7" s="28"/>
      <c r="H7" s="29">
        <f t="shared" ref="H7:H24" si="0">F7*G7</f>
        <v>0</v>
      </c>
      <c r="I7" s="25"/>
    </row>
    <row r="8" spans="1:9" ht="135.75" customHeight="1">
      <c r="A8" s="9">
        <v>654000004500</v>
      </c>
      <c r="B8" s="20" t="s">
        <v>12</v>
      </c>
      <c r="C8" s="20" t="s">
        <v>13</v>
      </c>
      <c r="D8" s="21" t="s">
        <v>14</v>
      </c>
      <c r="E8" s="30" t="s">
        <v>11</v>
      </c>
      <c r="F8" s="31">
        <v>200</v>
      </c>
      <c r="G8" s="32"/>
      <c r="H8" s="33">
        <f t="shared" si="0"/>
        <v>0</v>
      </c>
      <c r="I8" s="24"/>
    </row>
    <row r="9" spans="1:9" ht="141.75" customHeight="1">
      <c r="A9" s="9">
        <v>654000004600</v>
      </c>
      <c r="B9" s="20" t="s">
        <v>15</v>
      </c>
      <c r="C9" s="20" t="s">
        <v>13</v>
      </c>
      <c r="D9" s="21" t="s">
        <v>16</v>
      </c>
      <c r="E9" s="30" t="s">
        <v>11</v>
      </c>
      <c r="F9" s="31">
        <v>300</v>
      </c>
      <c r="G9" s="32"/>
      <c r="H9" s="33">
        <f t="shared" si="0"/>
        <v>0</v>
      </c>
      <c r="I9" s="24"/>
    </row>
    <row r="10" spans="1:9">
      <c r="A10" s="9">
        <v>654000010600</v>
      </c>
      <c r="B10" s="20" t="s">
        <v>17</v>
      </c>
      <c r="C10" s="20" t="s">
        <v>18</v>
      </c>
      <c r="D10" s="21" t="s">
        <v>19</v>
      </c>
      <c r="E10" s="30" t="s">
        <v>11</v>
      </c>
      <c r="F10" s="31">
        <v>65</v>
      </c>
      <c r="G10" s="32"/>
      <c r="H10" s="33">
        <f t="shared" si="0"/>
        <v>0</v>
      </c>
      <c r="I10" s="24"/>
    </row>
    <row r="11" spans="1:9">
      <c r="A11" s="9">
        <v>654000011500</v>
      </c>
      <c r="B11" s="20" t="s">
        <v>20</v>
      </c>
      <c r="C11" s="20" t="s">
        <v>21</v>
      </c>
      <c r="D11" s="21" t="s">
        <v>22</v>
      </c>
      <c r="E11" s="30" t="s">
        <v>11</v>
      </c>
      <c r="F11" s="31">
        <v>30</v>
      </c>
      <c r="G11" s="32"/>
      <c r="H11" s="33">
        <f t="shared" si="0"/>
        <v>0</v>
      </c>
      <c r="I11" s="24"/>
    </row>
    <row r="12" spans="1:9">
      <c r="A12" s="9">
        <v>654000011600</v>
      </c>
      <c r="B12" s="20" t="s">
        <v>23</v>
      </c>
      <c r="C12" s="20" t="s">
        <v>9</v>
      </c>
      <c r="D12" s="21" t="s">
        <v>24</v>
      </c>
      <c r="E12" s="30" t="s">
        <v>11</v>
      </c>
      <c r="F12" s="31">
        <v>60</v>
      </c>
      <c r="G12" s="32"/>
      <c r="H12" s="33">
        <f t="shared" si="0"/>
        <v>0</v>
      </c>
      <c r="I12" s="24"/>
    </row>
    <row r="13" spans="1:9" ht="25.5">
      <c r="A13" s="9">
        <v>654000012900</v>
      </c>
      <c r="B13" s="20" t="s">
        <v>25</v>
      </c>
      <c r="C13" s="20" t="s">
        <v>26</v>
      </c>
      <c r="D13" s="21" t="s">
        <v>27</v>
      </c>
      <c r="E13" s="30" t="s">
        <v>11</v>
      </c>
      <c r="F13" s="31">
        <v>5</v>
      </c>
      <c r="G13" s="32"/>
      <c r="H13" s="33">
        <f t="shared" si="0"/>
        <v>0</v>
      </c>
      <c r="I13" s="24"/>
    </row>
    <row r="14" spans="1:9" ht="50.25" customHeight="1">
      <c r="A14" s="9">
        <v>860006000900</v>
      </c>
      <c r="B14" s="20" t="s">
        <v>28</v>
      </c>
      <c r="C14" s="20" t="s">
        <v>29</v>
      </c>
      <c r="D14" s="21" t="s">
        <v>30</v>
      </c>
      <c r="E14" s="30" t="s">
        <v>11</v>
      </c>
      <c r="F14" s="31">
        <v>5</v>
      </c>
      <c r="G14" s="32"/>
      <c r="H14" s="33">
        <f t="shared" si="0"/>
        <v>0</v>
      </c>
      <c r="I14" s="24"/>
    </row>
    <row r="15" spans="1:9" ht="69" customHeight="1">
      <c r="A15" s="9">
        <v>860006001000</v>
      </c>
      <c r="B15" s="20" t="s">
        <v>31</v>
      </c>
      <c r="C15" s="20" t="s">
        <v>32</v>
      </c>
      <c r="D15" s="21" t="s">
        <v>33</v>
      </c>
      <c r="E15" s="30" t="s">
        <v>11</v>
      </c>
      <c r="F15" s="31">
        <v>5</v>
      </c>
      <c r="G15" s="32"/>
      <c r="H15" s="33">
        <f t="shared" si="0"/>
        <v>0</v>
      </c>
      <c r="I15" s="24"/>
    </row>
    <row r="16" spans="1:9" ht="54" customHeight="1">
      <c r="A16" s="9">
        <v>860100010600</v>
      </c>
      <c r="B16" s="20" t="s">
        <v>34</v>
      </c>
      <c r="C16" s="20"/>
      <c r="D16" s="21" t="s">
        <v>35</v>
      </c>
      <c r="E16" s="30" t="s">
        <v>11</v>
      </c>
      <c r="F16" s="31">
        <v>40</v>
      </c>
      <c r="G16" s="32"/>
      <c r="H16" s="33">
        <f t="shared" si="0"/>
        <v>0</v>
      </c>
      <c r="I16" s="24"/>
    </row>
    <row r="17" spans="1:11" ht="54" customHeight="1">
      <c r="A17" s="9">
        <v>654000003300</v>
      </c>
      <c r="B17" s="20" t="s">
        <v>36</v>
      </c>
      <c r="C17" s="20" t="s">
        <v>37</v>
      </c>
      <c r="D17" s="21" t="s">
        <v>38</v>
      </c>
      <c r="E17" s="30" t="s">
        <v>11</v>
      </c>
      <c r="F17" s="31">
        <v>40</v>
      </c>
      <c r="G17" s="32"/>
      <c r="H17" s="33">
        <f t="shared" si="0"/>
        <v>0</v>
      </c>
      <c r="I17" s="24"/>
    </row>
    <row r="18" spans="1:11" ht="54" customHeight="1">
      <c r="A18" s="9">
        <v>654000013600</v>
      </c>
      <c r="B18" s="20" t="s">
        <v>39</v>
      </c>
      <c r="C18" s="20" t="s">
        <v>40</v>
      </c>
      <c r="D18" s="21" t="s">
        <v>41</v>
      </c>
      <c r="E18" s="30" t="s">
        <v>11</v>
      </c>
      <c r="F18" s="31">
        <v>120</v>
      </c>
      <c r="G18" s="32"/>
      <c r="H18" s="33">
        <f t="shared" si="0"/>
        <v>0</v>
      </c>
      <c r="I18" s="24"/>
    </row>
    <row r="19" spans="1:11" ht="54" customHeight="1">
      <c r="A19" s="9">
        <v>654000013800</v>
      </c>
      <c r="B19" s="20" t="s">
        <v>42</v>
      </c>
      <c r="C19" s="20" t="s">
        <v>43</v>
      </c>
      <c r="D19" s="21" t="s">
        <v>44</v>
      </c>
      <c r="E19" s="30" t="s">
        <v>11</v>
      </c>
      <c r="F19" s="31">
        <v>80</v>
      </c>
      <c r="G19" s="32"/>
      <c r="H19" s="33">
        <f t="shared" si="0"/>
        <v>0</v>
      </c>
      <c r="I19" s="24"/>
    </row>
    <row r="20" spans="1:11" ht="54" customHeight="1">
      <c r="A20" s="9">
        <v>860100039500</v>
      </c>
      <c r="B20" s="20" t="s">
        <v>45</v>
      </c>
      <c r="C20" s="20" t="s">
        <v>46</v>
      </c>
      <c r="D20" s="21" t="s">
        <v>38</v>
      </c>
      <c r="E20" s="30" t="s">
        <v>11</v>
      </c>
      <c r="F20" s="31">
        <v>200</v>
      </c>
      <c r="G20" s="32"/>
      <c r="H20" s="33">
        <f t="shared" si="0"/>
        <v>0</v>
      </c>
      <c r="I20" s="24"/>
    </row>
    <row r="21" spans="1:11" ht="54" customHeight="1">
      <c r="A21" s="9">
        <v>860100010700</v>
      </c>
      <c r="B21" s="20" t="s">
        <v>47</v>
      </c>
      <c r="C21" s="20" t="s">
        <v>63</v>
      </c>
      <c r="D21" s="21" t="s">
        <v>48</v>
      </c>
      <c r="E21" s="30" t="s">
        <v>11</v>
      </c>
      <c r="F21" s="31">
        <v>40</v>
      </c>
      <c r="G21" s="32"/>
      <c r="H21" s="33">
        <f t="shared" si="0"/>
        <v>0</v>
      </c>
      <c r="I21" s="24"/>
    </row>
    <row r="22" spans="1:11" ht="54" customHeight="1">
      <c r="A22" s="9">
        <v>654000013400</v>
      </c>
      <c r="B22" s="20" t="s">
        <v>55</v>
      </c>
      <c r="C22" s="20" t="s">
        <v>56</v>
      </c>
      <c r="D22" s="21" t="s">
        <v>62</v>
      </c>
      <c r="E22" s="30" t="s">
        <v>11</v>
      </c>
      <c r="F22" s="31">
        <v>5</v>
      </c>
      <c r="G22" s="32"/>
      <c r="H22" s="33">
        <f t="shared" si="0"/>
        <v>0</v>
      </c>
      <c r="I22" s="24"/>
    </row>
    <row r="23" spans="1:11" ht="54" customHeight="1">
      <c r="A23" s="9">
        <v>860100013000</v>
      </c>
      <c r="B23" s="20" t="s">
        <v>57</v>
      </c>
      <c r="C23" s="20" t="s">
        <v>58</v>
      </c>
      <c r="D23" s="21" t="s">
        <v>64</v>
      </c>
      <c r="E23" s="30" t="s">
        <v>11</v>
      </c>
      <c r="F23" s="31">
        <v>5</v>
      </c>
      <c r="G23" s="32"/>
      <c r="H23" s="33">
        <f t="shared" si="0"/>
        <v>0</v>
      </c>
      <c r="I23" s="24"/>
    </row>
    <row r="24" spans="1:11" ht="54" customHeight="1" thickBot="1">
      <c r="A24" s="38">
        <v>860100022000</v>
      </c>
      <c r="B24" s="22" t="s">
        <v>59</v>
      </c>
      <c r="C24" s="22" t="s">
        <v>60</v>
      </c>
      <c r="D24" s="39" t="s">
        <v>65</v>
      </c>
      <c r="E24" s="40" t="s">
        <v>11</v>
      </c>
      <c r="F24" s="41">
        <v>4</v>
      </c>
      <c r="G24" s="42"/>
      <c r="H24" s="43">
        <f t="shared" si="0"/>
        <v>0</v>
      </c>
      <c r="I24" s="24"/>
    </row>
    <row r="25" spans="1:11" ht="15.75" thickBot="1">
      <c r="A25" s="7"/>
      <c r="D25" s="34"/>
      <c r="E25" s="34" t="s">
        <v>49</v>
      </c>
      <c r="F25" s="35"/>
      <c r="G25" s="36"/>
      <c r="H25" s="37">
        <f>SUM(H7:H24)</f>
        <v>0</v>
      </c>
      <c r="I25" s="24"/>
      <c r="K25" s="8"/>
    </row>
    <row r="26" spans="1:11" ht="20.25" customHeight="1"/>
    <row r="27" spans="1:11" ht="32.25" customHeight="1"/>
    <row r="30" spans="1:11">
      <c r="A30" s="46" t="s">
        <v>50</v>
      </c>
      <c r="B30" s="46"/>
      <c r="C30" s="23"/>
      <c r="D30" s="23"/>
    </row>
    <row r="31" spans="1:11" ht="21" customHeight="1">
      <c r="A31" s="47" t="s">
        <v>51</v>
      </c>
      <c r="B31" s="47"/>
      <c r="C31" s="45"/>
      <c r="D31" s="45"/>
    </row>
    <row r="32" spans="1:11" ht="25.5" customHeight="1">
      <c r="A32" s="48" t="s">
        <v>54</v>
      </c>
      <c r="B32" s="48"/>
      <c r="C32" s="45"/>
      <c r="D32" s="45"/>
    </row>
    <row r="33" spans="1:4" ht="80.25" customHeight="1">
      <c r="A33" s="44" t="s">
        <v>52</v>
      </c>
      <c r="B33" s="44"/>
      <c r="C33" s="45"/>
      <c r="D33" s="45"/>
    </row>
  </sheetData>
  <sheetProtection algorithmName="SHA-512" hashValue="bg5Hb/Od0FlKdz6fsXkmX1ceopXFlQaXD9l2l0zuIZsUYBVEqnqRU2bOU33XnM4eGE8yzqSqq1kcNLpO46cAQA==" saltValue="pXqchiNBD8JmR7lJyURvOw==" spinCount="100000" sheet="1" objects="1" scenarios="1"/>
  <protectedRanges>
    <protectedRange sqref="C31:D33" name="Oblast1"/>
    <protectedRange sqref="G7:G24" name="Oblast1_1"/>
  </protectedRanges>
  <autoFilter ref="A6:H24" xr:uid="{B7BBC111-5F3C-4BF5-A3FC-A00114A0B850}"/>
  <mergeCells count="7">
    <mergeCell ref="A33:B33"/>
    <mergeCell ref="C33:D33"/>
    <mergeCell ref="A30:B30"/>
    <mergeCell ref="A31:B31"/>
    <mergeCell ref="C31:D31"/>
    <mergeCell ref="A32:B32"/>
    <mergeCell ref="C32:D32"/>
  </mergeCells>
  <conditionalFormatting sqref="A25:A1048576 A1:A8">
    <cfRule type="duplicateValues" dxfId="2" priority="3"/>
  </conditionalFormatting>
  <conditionalFormatting sqref="A7:A8">
    <cfRule type="duplicateValues" dxfId="1" priority="7"/>
  </conditionalFormatting>
  <conditionalFormatting sqref="A9:A24">
    <cfRule type="duplicateValues" dxfId="0" priority="9"/>
  </conditionalFormatting>
  <pageMargins left="0.70866141732283472" right="0.70866141732283472" top="0.78740157480314965" bottom="0.78740157480314965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2021-08-02T08:10:18Z</cp:lastPrinted>
  <dcterms:created xsi:type="dcterms:W3CDTF">2021-08-02T08:07:59Z</dcterms:created>
  <dcterms:modified xsi:type="dcterms:W3CDTF">2022-06-10T06:09:54Z</dcterms:modified>
</cp:coreProperties>
</file>