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K 2023\VZ\VZ podlimitní\01_ND pro svařovací zdroje FRONIUS\FINAL\"/>
    </mc:Choice>
  </mc:AlternateContent>
  <xr:revisionPtr revIDLastSave="0" documentId="13_ncr:1_{1184EBD0-EE2C-48F8-9EBB-886A6E9EF404}" xr6:coauthVersionLast="47" xr6:coauthVersionMax="47" xr10:uidLastSave="{00000000-0000-0000-0000-000000000000}"/>
  <bookViews>
    <workbookView xWindow="-120" yWindow="-120" windowWidth="29040" windowHeight="15840" xr2:uid="{EB0CD9A4-F3B9-41C0-887F-3A87FCE21DA7}"/>
  </bookViews>
  <sheets>
    <sheet name="List1" sheetId="1" r:id="rId1"/>
  </sheets>
  <definedNames>
    <definedName name="_xlnm._FilterDatabase" localSheetId="0" hidden="1">List1!$A$5:$G$72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70" i="1"/>
  <c r="G69" i="1"/>
  <c r="G68" i="1"/>
  <c r="G60" i="1"/>
  <c r="G61" i="1"/>
  <c r="G62" i="1"/>
  <c r="G63" i="1"/>
  <c r="G64" i="1"/>
  <c r="G65" i="1"/>
  <c r="G66" i="1"/>
  <c r="G67" i="1"/>
  <c r="G57" i="1"/>
  <c r="G58" i="1"/>
  <c r="G59" i="1"/>
  <c r="G56" i="1"/>
  <c r="G55" i="1" l="1"/>
  <c r="G54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7" i="1"/>
  <c r="G8" i="1"/>
  <c r="G6" i="1"/>
  <c r="G16" i="1" l="1"/>
  <c r="G14" i="1"/>
  <c r="G10" i="1"/>
  <c r="G15" i="1"/>
  <c r="G12" i="1"/>
  <c r="G17" i="1"/>
  <c r="G13" i="1"/>
  <c r="G11" i="1"/>
  <c r="G9" i="1"/>
  <c r="G72" i="1" l="1"/>
</calcChain>
</file>

<file path=xl/sharedStrings.xml><?xml version="1.0" encoding="utf-8"?>
<sst xmlns="http://schemas.openxmlformats.org/spreadsheetml/2006/main" count="213" uniqueCount="150">
  <si>
    <t>Číslo artiklu</t>
  </si>
  <si>
    <t>Název zboží</t>
  </si>
  <si>
    <t>Doplňkový název</t>
  </si>
  <si>
    <t>Měrná jednotka</t>
  </si>
  <si>
    <t>KS</t>
  </si>
  <si>
    <t>BOWDEN CRNI HOLY 1.2</t>
  </si>
  <si>
    <t>M</t>
  </si>
  <si>
    <t>SMES CHLADICI-FRONIUS balení 5 L</t>
  </si>
  <si>
    <t>/40.0009.0046</t>
  </si>
  <si>
    <t>ELEKTRODA WOLFRAMOVA WC</t>
  </si>
  <si>
    <t>/42.0411.4002</t>
  </si>
  <si>
    <t>SPICKA  1.0  M8X1.5/10KS</t>
  </si>
  <si>
    <t>/42.0001.6466.10</t>
  </si>
  <si>
    <t>OCHRANA PROTI ROZSTRIKU 10/R20 8X24MM</t>
  </si>
  <si>
    <t>/42.0405.0854</t>
  </si>
  <si>
    <t>HUBICE PLYN.D15/25X63 CT</t>
  </si>
  <si>
    <t>/42.0001.4051</t>
  </si>
  <si>
    <t>/42.0001.6297</t>
  </si>
  <si>
    <t>/42.0001.4037.5</t>
  </si>
  <si>
    <t>/40.0002.0042.005</t>
  </si>
  <si>
    <t>BOWDEN 2.3 1.2 4.5</t>
  </si>
  <si>
    <t>/42.0404.0183</t>
  </si>
  <si>
    <t>HUBICE KERAM. 9.5/20X33</t>
  </si>
  <si>
    <t>/42.0300.0822</t>
  </si>
  <si>
    <t>KROUZEK 8 28,5</t>
  </si>
  <si>
    <t>/42.0100.1007</t>
  </si>
  <si>
    <t>KLADKA 0.9-1.0</t>
  </si>
  <si>
    <t>MEZIKUS M10X1.25</t>
  </si>
  <si>
    <t>/42.0001.5122</t>
  </si>
  <si>
    <t>/42.0001.1576</t>
  </si>
  <si>
    <t>TRUBICE KONTAKT.1.0 M10</t>
  </si>
  <si>
    <t>/42.0001.1577</t>
  </si>
  <si>
    <t>TRUBICE KONTAKT.1.2 M10</t>
  </si>
  <si>
    <t>/42.0001.1578</t>
  </si>
  <si>
    <t>TRUBICE 1.2/8X1.5/D10X32</t>
  </si>
  <si>
    <t>/42.0001.6467.10</t>
  </si>
  <si>
    <t>TRUBICE KONT.1.2/M10/D10X40 SQ</t>
  </si>
  <si>
    <t>/42.0001.3642</t>
  </si>
  <si>
    <t>TRYSKA 65A</t>
  </si>
  <si>
    <t>HUBICE PLYN.D17/25X79</t>
  </si>
  <si>
    <t>/42.0001.5128</t>
  </si>
  <si>
    <t>TRYSKA 60A</t>
  </si>
  <si>
    <t>Celková nabídková cena v Kč bez DPH</t>
  </si>
  <si>
    <t>Identifikační údaje:</t>
  </si>
  <si>
    <t>Název/jméno prodávajícího:</t>
  </si>
  <si>
    <t>Razítko a podpis osoby oprávněné jednat jménem či za prodávajícího:</t>
  </si>
  <si>
    <t>TERMOSPINAC 100 VYP</t>
  </si>
  <si>
    <t>/41.0007.0134</t>
  </si>
  <si>
    <t>POTENCIOMETR 2K2</t>
  </si>
  <si>
    <t>/41.0001.0509</t>
  </si>
  <si>
    <t>/42.0406.0073</t>
  </si>
  <si>
    <t>BA</t>
  </si>
  <si>
    <t>DESKA KRYCI</t>
  </si>
  <si>
    <t>/22.0405.0114</t>
  </si>
  <si>
    <t>/42.0400.0352</t>
  </si>
  <si>
    <t>/24.0450.1016</t>
  </si>
  <si>
    <t>MOTOR P42 VST 447</t>
  </si>
  <si>
    <t>/43.0006.0105</t>
  </si>
  <si>
    <t>CEP MOTOR.DESKY PBT</t>
  </si>
  <si>
    <t>/42.0405.0119</t>
  </si>
  <si>
    <t>DESKA MOTOR. PBT</t>
  </si>
  <si>
    <t>/12.0405.0118</t>
  </si>
  <si>
    <t>DESKA OVLADACI MR26A</t>
  </si>
  <si>
    <t>/4.055.0354.Z</t>
  </si>
  <si>
    <t>KOLIK VALCOVY 6325</t>
  </si>
  <si>
    <t>/42.0200.7767</t>
  </si>
  <si>
    <t>/42.0300.1053</t>
  </si>
  <si>
    <t>TRYSKA MOTOR.DESKY PBT</t>
  </si>
  <si>
    <t>/42.0405.0120</t>
  </si>
  <si>
    <t>/43.0001.0852</t>
  </si>
  <si>
    <t>/43.0013.0016</t>
  </si>
  <si>
    <t>BOWDEN 1.2 5M .</t>
  </si>
  <si>
    <t>BOWDEN 1.0/50M</t>
  </si>
  <si>
    <t>/44.0350.3709</t>
  </si>
  <si>
    <t>/44.0350.3393/3.8M</t>
  </si>
  <si>
    <t>/40.0001.0530.010/10M</t>
  </si>
  <si>
    <t>/43.0006.0172</t>
  </si>
  <si>
    <t>CIDLO TEPLOTY 125 VYP5</t>
  </si>
  <si>
    <t>/41.0007.0126</t>
  </si>
  <si>
    <t>/42.0100.0052</t>
  </si>
  <si>
    <t>/44.0001.1406</t>
  </si>
  <si>
    <t>KLESTINA 1.0</t>
  </si>
  <si>
    <t>/42.0001.1148</t>
  </si>
  <si>
    <t>/BF2.0201.1345</t>
  </si>
  <si>
    <t>/44.0001.1203</t>
  </si>
  <si>
    <t>/44.0001.3406</t>
  </si>
  <si>
    <t>SEDLO TRYSKY M10/SW13x30</t>
  </si>
  <si>
    <t>Chladic 201x200x90</t>
  </si>
  <si>
    <t>PRIRUBA UPEVNOVACI BIN-ZA</t>
  </si>
  <si>
    <t>MAGNETVENTIL CE.42 0-10</t>
  </si>
  <si>
    <t>KRYTKA ZA 2-45/VR123</t>
  </si>
  <si>
    <t>KRYTKA PODAVACE 4R-MOTP1</t>
  </si>
  <si>
    <t>POHON KLADEK D30,75</t>
  </si>
  <si>
    <t>MATICE PRO BRZDU D300</t>
  </si>
  <si>
    <t>KNOFLIK 23RT SW RT</t>
  </si>
  <si>
    <t>SEDLO TRYSKY M8X1.5/5KS SW13X26.5</t>
  </si>
  <si>
    <t>JEDNOTKA VYSOKONAPETOVA TT MW</t>
  </si>
  <si>
    <t>BOWDEN TEFLON W AL1.00/0.25 ID1.5/AD4.7</t>
  </si>
  <si>
    <t>BOWDEN KOMBI AL 1.0/W/3.8M ID1.5/AD4.7</t>
  </si>
  <si>
    <t>BOWDEN GRAFIT. 1.0(4.7/1.5)10M</t>
  </si>
  <si>
    <t>CERPADLO SPECK Y-2951.0124</t>
  </si>
  <si>
    <t>KLADKA PODAVACE 1.2 R PROFI</t>
  </si>
  <si>
    <t xml:space="preserve">TRUBICE KONTAKT.0.8 M10                 </t>
  </si>
  <si>
    <t>/40.0002.0046</t>
  </si>
  <si>
    <t>/42.0443.0738</t>
  </si>
  <si>
    <t>/40.0002.0041.050</t>
  </si>
  <si>
    <t>MTW 500iFSC/UD/4,5m/45°/LED</t>
  </si>
  <si>
    <t>/4.035.961</t>
  </si>
  <si>
    <t>/42.0443.5269</t>
  </si>
  <si>
    <t>Příloha č. 2 - Technická specifikace a ceník</t>
  </si>
  <si>
    <t>HUBICE PLYN.R6.5R21X44</t>
  </si>
  <si>
    <t>/42.0300.0672</t>
  </si>
  <si>
    <t>IČO:</t>
  </si>
  <si>
    <t>/42.0001.0693</t>
  </si>
  <si>
    <t>MATICE 1.6/SW 10X10.3AW</t>
  </si>
  <si>
    <t>/43.0003.0301</t>
  </si>
  <si>
    <t>ZASTRCKA KABELOVA</t>
  </si>
  <si>
    <t>/42.0001.0694</t>
  </si>
  <si>
    <t>MATICE UPINACI 2.4/SW10X10.3</t>
  </si>
  <si>
    <t>/42.0001.1150</t>
  </si>
  <si>
    <t>KLESTINA  2.4X50</t>
  </si>
  <si>
    <t>/42.0001.4065.5   </t>
  </si>
  <si>
    <t>HUBICE D13/22X58CT</t>
  </si>
  <si>
    <t>/KS 500A</t>
  </si>
  <si>
    <t>SVORKA ZEMNICI</t>
  </si>
  <si>
    <t>/42.0001.1732</t>
  </si>
  <si>
    <t>KLADKA PODAVACI HLADKA</t>
  </si>
  <si>
    <t>/42.0001.2970</t>
  </si>
  <si>
    <t>KROUZEK PROTIROZ.AW5000</t>
  </si>
  <si>
    <t>/42.0001.1585</t>
  </si>
  <si>
    <t>KLADKA 1.0 T</t>
  </si>
  <si>
    <t>/42.0001.1361</t>
  </si>
  <si>
    <t>KLADKA PODAVACI 1.2T</t>
  </si>
  <si>
    <t>/42.0001.1321</t>
  </si>
  <si>
    <t>KLADKA 1.2</t>
  </si>
  <si>
    <t>/42.0001.1583</t>
  </si>
  <si>
    <t>KLADKA 1.0</t>
  </si>
  <si>
    <t>/42.0001.5129</t>
  </si>
  <si>
    <t>HUBICE PLYN.D15/D25X79</t>
  </si>
  <si>
    <t>/42.0404.0181</t>
  </si>
  <si>
    <t>BOWDEN 1.9  1.2/4 5M .</t>
  </si>
  <si>
    <t>/WL10/WL15  TIG</t>
  </si>
  <si>
    <t>TYCINKA WOLFRAM D 2.4</t>
  </si>
  <si>
    <t>Nabídková cena v Kč bez DPH za maximální množství včetně dopravy</t>
  </si>
  <si>
    <t>ELEKTRODA WOLFRAM. D2.4</t>
  </si>
  <si>
    <t>/WC SEDA</t>
  </si>
  <si>
    <t>Maximální množství za MJ za období</t>
  </si>
  <si>
    <t>Jednotková nabídková cena v Kč bez DPH včetně dopravy</t>
  </si>
  <si>
    <t>Veřejná zakázka: ND pro svařovací zdroje Fronius</t>
  </si>
  <si>
    <t>Rámcová smlouva S10/23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</si>
</sst>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61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1" fillId="5" borderId="18" xfId="0" applyNumberFormat="1" applyFont="1" applyFill="1" applyBorder="1" applyAlignment="1">
      <alignment horizontal="center" vertical="center" wrapText="1"/>
    </xf>
    <xf numFmtId="4" fontId="1" fillId="5" borderId="19" xfId="0" applyNumberFormat="1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/>
    </xf>
    <xf numFmtId="4" fontId="1" fillId="2" borderId="27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2" fontId="0" fillId="6" borderId="25" xfId="1" applyNumberFormat="1" applyFont="1" applyFill="1" applyBorder="1" applyAlignment="1" applyProtection="1">
      <alignment horizontal="center" vertical="center"/>
      <protection locked="0"/>
    </xf>
  </cellXfs>
  <cellStyles count="2">
    <cellStyle name="Normální" xfId="0" builtinId="0"/>
    <cellStyle name="Normální 2" xfId="1" xr:uid="{20182DC5-C743-4926-81F7-2B2841432553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180976</xdr:rowOff>
    </xdr:from>
    <xdr:to>
      <xdr:col>6</xdr:col>
      <xdr:colOff>1039915</xdr:colOff>
      <xdr:row>3</xdr:row>
      <xdr:rowOff>64771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37BDFCA-568B-49D4-90E8-1BD502C53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1700" y="180976"/>
          <a:ext cx="99991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39175-3BEE-4201-A913-66638FF9F950}">
  <sheetPr>
    <pageSetUpPr fitToPage="1"/>
  </sheetPr>
  <dimension ref="A1:H77"/>
  <sheetViews>
    <sheetView tabSelected="1" workbookViewId="0">
      <selection activeCell="B13" sqref="B13"/>
    </sheetView>
  </sheetViews>
  <sheetFormatPr defaultRowHeight="15" x14ac:dyDescent="0.25"/>
  <cols>
    <col min="1" max="1" width="19.5703125" style="6" customWidth="1"/>
    <col min="2" max="2" width="45.28515625" style="6" customWidth="1"/>
    <col min="3" max="3" width="37.28515625" style="6" customWidth="1"/>
    <col min="4" max="4" width="9.140625" style="6"/>
    <col min="5" max="5" width="18" style="6" customWidth="1"/>
    <col min="6" max="6" width="17" style="6" customWidth="1"/>
    <col min="7" max="7" width="16.42578125" style="6" customWidth="1"/>
    <col min="8" max="8" width="6.140625" style="6" customWidth="1"/>
    <col min="9" max="11" width="9.140625" style="6"/>
    <col min="12" max="12" width="12" style="6" bestFit="1" customWidth="1"/>
    <col min="13" max="256" width="9.140625" style="6"/>
    <col min="257" max="257" width="19.5703125" style="6" customWidth="1"/>
    <col min="258" max="258" width="45.28515625" style="6" customWidth="1"/>
    <col min="259" max="259" width="37.28515625" style="6" customWidth="1"/>
    <col min="260" max="260" width="9.140625" style="6"/>
    <col min="261" max="261" width="18" style="6" customWidth="1"/>
    <col min="262" max="262" width="17" style="6" customWidth="1"/>
    <col min="263" max="263" width="16.42578125" style="6" customWidth="1"/>
    <col min="264" max="512" width="9.140625" style="6"/>
    <col min="513" max="513" width="19.5703125" style="6" customWidth="1"/>
    <col min="514" max="514" width="45.28515625" style="6" customWidth="1"/>
    <col min="515" max="515" width="37.28515625" style="6" customWidth="1"/>
    <col min="516" max="516" width="9.140625" style="6"/>
    <col min="517" max="517" width="18" style="6" customWidth="1"/>
    <col min="518" max="518" width="17" style="6" customWidth="1"/>
    <col min="519" max="519" width="16.42578125" style="6" customWidth="1"/>
    <col min="520" max="768" width="9.140625" style="6"/>
    <col min="769" max="769" width="19.5703125" style="6" customWidth="1"/>
    <col min="770" max="770" width="45.28515625" style="6" customWidth="1"/>
    <col min="771" max="771" width="37.28515625" style="6" customWidth="1"/>
    <col min="772" max="772" width="9.140625" style="6"/>
    <col min="773" max="773" width="18" style="6" customWidth="1"/>
    <col min="774" max="774" width="17" style="6" customWidth="1"/>
    <col min="775" max="775" width="16.42578125" style="6" customWidth="1"/>
    <col min="776" max="1024" width="9.140625" style="6"/>
    <col min="1025" max="1025" width="19.5703125" style="6" customWidth="1"/>
    <col min="1026" max="1026" width="45.28515625" style="6" customWidth="1"/>
    <col min="1027" max="1027" width="37.28515625" style="6" customWidth="1"/>
    <col min="1028" max="1028" width="9.140625" style="6"/>
    <col min="1029" max="1029" width="18" style="6" customWidth="1"/>
    <col min="1030" max="1030" width="17" style="6" customWidth="1"/>
    <col min="1031" max="1031" width="16.42578125" style="6" customWidth="1"/>
    <col min="1032" max="1280" width="9.140625" style="6"/>
    <col min="1281" max="1281" width="19.5703125" style="6" customWidth="1"/>
    <col min="1282" max="1282" width="45.28515625" style="6" customWidth="1"/>
    <col min="1283" max="1283" width="37.28515625" style="6" customWidth="1"/>
    <col min="1284" max="1284" width="9.140625" style="6"/>
    <col min="1285" max="1285" width="18" style="6" customWidth="1"/>
    <col min="1286" max="1286" width="17" style="6" customWidth="1"/>
    <col min="1287" max="1287" width="16.42578125" style="6" customWidth="1"/>
    <col min="1288" max="1536" width="9.140625" style="6"/>
    <col min="1537" max="1537" width="19.5703125" style="6" customWidth="1"/>
    <col min="1538" max="1538" width="45.28515625" style="6" customWidth="1"/>
    <col min="1539" max="1539" width="37.28515625" style="6" customWidth="1"/>
    <col min="1540" max="1540" width="9.140625" style="6"/>
    <col min="1541" max="1541" width="18" style="6" customWidth="1"/>
    <col min="1542" max="1542" width="17" style="6" customWidth="1"/>
    <col min="1543" max="1543" width="16.42578125" style="6" customWidth="1"/>
    <col min="1544" max="1792" width="9.140625" style="6"/>
    <col min="1793" max="1793" width="19.5703125" style="6" customWidth="1"/>
    <col min="1794" max="1794" width="45.28515625" style="6" customWidth="1"/>
    <col min="1795" max="1795" width="37.28515625" style="6" customWidth="1"/>
    <col min="1796" max="1796" width="9.140625" style="6"/>
    <col min="1797" max="1797" width="18" style="6" customWidth="1"/>
    <col min="1798" max="1798" width="17" style="6" customWidth="1"/>
    <col min="1799" max="1799" width="16.42578125" style="6" customWidth="1"/>
    <col min="1800" max="2048" width="9.140625" style="6"/>
    <col min="2049" max="2049" width="19.5703125" style="6" customWidth="1"/>
    <col min="2050" max="2050" width="45.28515625" style="6" customWidth="1"/>
    <col min="2051" max="2051" width="37.28515625" style="6" customWidth="1"/>
    <col min="2052" max="2052" width="9.140625" style="6"/>
    <col min="2053" max="2053" width="18" style="6" customWidth="1"/>
    <col min="2054" max="2054" width="17" style="6" customWidth="1"/>
    <col min="2055" max="2055" width="16.42578125" style="6" customWidth="1"/>
    <col min="2056" max="2304" width="9.140625" style="6"/>
    <col min="2305" max="2305" width="19.5703125" style="6" customWidth="1"/>
    <col min="2306" max="2306" width="45.28515625" style="6" customWidth="1"/>
    <col min="2307" max="2307" width="37.28515625" style="6" customWidth="1"/>
    <col min="2308" max="2308" width="9.140625" style="6"/>
    <col min="2309" max="2309" width="18" style="6" customWidth="1"/>
    <col min="2310" max="2310" width="17" style="6" customWidth="1"/>
    <col min="2311" max="2311" width="16.42578125" style="6" customWidth="1"/>
    <col min="2312" max="2560" width="9.140625" style="6"/>
    <col min="2561" max="2561" width="19.5703125" style="6" customWidth="1"/>
    <col min="2562" max="2562" width="45.28515625" style="6" customWidth="1"/>
    <col min="2563" max="2563" width="37.28515625" style="6" customWidth="1"/>
    <col min="2564" max="2564" width="9.140625" style="6"/>
    <col min="2565" max="2565" width="18" style="6" customWidth="1"/>
    <col min="2566" max="2566" width="17" style="6" customWidth="1"/>
    <col min="2567" max="2567" width="16.42578125" style="6" customWidth="1"/>
    <col min="2568" max="2816" width="9.140625" style="6"/>
    <col min="2817" max="2817" width="19.5703125" style="6" customWidth="1"/>
    <col min="2818" max="2818" width="45.28515625" style="6" customWidth="1"/>
    <col min="2819" max="2819" width="37.28515625" style="6" customWidth="1"/>
    <col min="2820" max="2820" width="9.140625" style="6"/>
    <col min="2821" max="2821" width="18" style="6" customWidth="1"/>
    <col min="2822" max="2822" width="17" style="6" customWidth="1"/>
    <col min="2823" max="2823" width="16.42578125" style="6" customWidth="1"/>
    <col min="2824" max="3072" width="9.140625" style="6"/>
    <col min="3073" max="3073" width="19.5703125" style="6" customWidth="1"/>
    <col min="3074" max="3074" width="45.28515625" style="6" customWidth="1"/>
    <col min="3075" max="3075" width="37.28515625" style="6" customWidth="1"/>
    <col min="3076" max="3076" width="9.140625" style="6"/>
    <col min="3077" max="3077" width="18" style="6" customWidth="1"/>
    <col min="3078" max="3078" width="17" style="6" customWidth="1"/>
    <col min="3079" max="3079" width="16.42578125" style="6" customWidth="1"/>
    <col min="3080" max="3328" width="9.140625" style="6"/>
    <col min="3329" max="3329" width="19.5703125" style="6" customWidth="1"/>
    <col min="3330" max="3330" width="45.28515625" style="6" customWidth="1"/>
    <col min="3331" max="3331" width="37.28515625" style="6" customWidth="1"/>
    <col min="3332" max="3332" width="9.140625" style="6"/>
    <col min="3333" max="3333" width="18" style="6" customWidth="1"/>
    <col min="3334" max="3334" width="17" style="6" customWidth="1"/>
    <col min="3335" max="3335" width="16.42578125" style="6" customWidth="1"/>
    <col min="3336" max="3584" width="9.140625" style="6"/>
    <col min="3585" max="3585" width="19.5703125" style="6" customWidth="1"/>
    <col min="3586" max="3586" width="45.28515625" style="6" customWidth="1"/>
    <col min="3587" max="3587" width="37.28515625" style="6" customWidth="1"/>
    <col min="3588" max="3588" width="9.140625" style="6"/>
    <col min="3589" max="3589" width="18" style="6" customWidth="1"/>
    <col min="3590" max="3590" width="17" style="6" customWidth="1"/>
    <col min="3591" max="3591" width="16.42578125" style="6" customWidth="1"/>
    <col min="3592" max="3840" width="9.140625" style="6"/>
    <col min="3841" max="3841" width="19.5703125" style="6" customWidth="1"/>
    <col min="3842" max="3842" width="45.28515625" style="6" customWidth="1"/>
    <col min="3843" max="3843" width="37.28515625" style="6" customWidth="1"/>
    <col min="3844" max="3844" width="9.140625" style="6"/>
    <col min="3845" max="3845" width="18" style="6" customWidth="1"/>
    <col min="3846" max="3846" width="17" style="6" customWidth="1"/>
    <col min="3847" max="3847" width="16.42578125" style="6" customWidth="1"/>
    <col min="3848" max="4096" width="9.140625" style="6"/>
    <col min="4097" max="4097" width="19.5703125" style="6" customWidth="1"/>
    <col min="4098" max="4098" width="45.28515625" style="6" customWidth="1"/>
    <col min="4099" max="4099" width="37.28515625" style="6" customWidth="1"/>
    <col min="4100" max="4100" width="9.140625" style="6"/>
    <col min="4101" max="4101" width="18" style="6" customWidth="1"/>
    <col min="4102" max="4102" width="17" style="6" customWidth="1"/>
    <col min="4103" max="4103" width="16.42578125" style="6" customWidth="1"/>
    <col min="4104" max="4352" width="9.140625" style="6"/>
    <col min="4353" max="4353" width="19.5703125" style="6" customWidth="1"/>
    <col min="4354" max="4354" width="45.28515625" style="6" customWidth="1"/>
    <col min="4355" max="4355" width="37.28515625" style="6" customWidth="1"/>
    <col min="4356" max="4356" width="9.140625" style="6"/>
    <col min="4357" max="4357" width="18" style="6" customWidth="1"/>
    <col min="4358" max="4358" width="17" style="6" customWidth="1"/>
    <col min="4359" max="4359" width="16.42578125" style="6" customWidth="1"/>
    <col min="4360" max="4608" width="9.140625" style="6"/>
    <col min="4609" max="4609" width="19.5703125" style="6" customWidth="1"/>
    <col min="4610" max="4610" width="45.28515625" style="6" customWidth="1"/>
    <col min="4611" max="4611" width="37.28515625" style="6" customWidth="1"/>
    <col min="4612" max="4612" width="9.140625" style="6"/>
    <col min="4613" max="4613" width="18" style="6" customWidth="1"/>
    <col min="4614" max="4614" width="17" style="6" customWidth="1"/>
    <col min="4615" max="4615" width="16.42578125" style="6" customWidth="1"/>
    <col min="4616" max="4864" width="9.140625" style="6"/>
    <col min="4865" max="4865" width="19.5703125" style="6" customWidth="1"/>
    <col min="4866" max="4866" width="45.28515625" style="6" customWidth="1"/>
    <col min="4867" max="4867" width="37.28515625" style="6" customWidth="1"/>
    <col min="4868" max="4868" width="9.140625" style="6"/>
    <col min="4869" max="4869" width="18" style="6" customWidth="1"/>
    <col min="4870" max="4870" width="17" style="6" customWidth="1"/>
    <col min="4871" max="4871" width="16.42578125" style="6" customWidth="1"/>
    <col min="4872" max="5120" width="9.140625" style="6"/>
    <col min="5121" max="5121" width="19.5703125" style="6" customWidth="1"/>
    <col min="5122" max="5122" width="45.28515625" style="6" customWidth="1"/>
    <col min="5123" max="5123" width="37.28515625" style="6" customWidth="1"/>
    <col min="5124" max="5124" width="9.140625" style="6"/>
    <col min="5125" max="5125" width="18" style="6" customWidth="1"/>
    <col min="5126" max="5126" width="17" style="6" customWidth="1"/>
    <col min="5127" max="5127" width="16.42578125" style="6" customWidth="1"/>
    <col min="5128" max="5376" width="9.140625" style="6"/>
    <col min="5377" max="5377" width="19.5703125" style="6" customWidth="1"/>
    <col min="5378" max="5378" width="45.28515625" style="6" customWidth="1"/>
    <col min="5379" max="5379" width="37.28515625" style="6" customWidth="1"/>
    <col min="5380" max="5380" width="9.140625" style="6"/>
    <col min="5381" max="5381" width="18" style="6" customWidth="1"/>
    <col min="5382" max="5382" width="17" style="6" customWidth="1"/>
    <col min="5383" max="5383" width="16.42578125" style="6" customWidth="1"/>
    <col min="5384" max="5632" width="9.140625" style="6"/>
    <col min="5633" max="5633" width="19.5703125" style="6" customWidth="1"/>
    <col min="5634" max="5634" width="45.28515625" style="6" customWidth="1"/>
    <col min="5635" max="5635" width="37.28515625" style="6" customWidth="1"/>
    <col min="5636" max="5636" width="9.140625" style="6"/>
    <col min="5637" max="5637" width="18" style="6" customWidth="1"/>
    <col min="5638" max="5638" width="17" style="6" customWidth="1"/>
    <col min="5639" max="5639" width="16.42578125" style="6" customWidth="1"/>
    <col min="5640" max="5888" width="9.140625" style="6"/>
    <col min="5889" max="5889" width="19.5703125" style="6" customWidth="1"/>
    <col min="5890" max="5890" width="45.28515625" style="6" customWidth="1"/>
    <col min="5891" max="5891" width="37.28515625" style="6" customWidth="1"/>
    <col min="5892" max="5892" width="9.140625" style="6"/>
    <col min="5893" max="5893" width="18" style="6" customWidth="1"/>
    <col min="5894" max="5894" width="17" style="6" customWidth="1"/>
    <col min="5895" max="5895" width="16.42578125" style="6" customWidth="1"/>
    <col min="5896" max="6144" width="9.140625" style="6"/>
    <col min="6145" max="6145" width="19.5703125" style="6" customWidth="1"/>
    <col min="6146" max="6146" width="45.28515625" style="6" customWidth="1"/>
    <col min="6147" max="6147" width="37.28515625" style="6" customWidth="1"/>
    <col min="6148" max="6148" width="9.140625" style="6"/>
    <col min="6149" max="6149" width="18" style="6" customWidth="1"/>
    <col min="6150" max="6150" width="17" style="6" customWidth="1"/>
    <col min="6151" max="6151" width="16.42578125" style="6" customWidth="1"/>
    <col min="6152" max="6400" width="9.140625" style="6"/>
    <col min="6401" max="6401" width="19.5703125" style="6" customWidth="1"/>
    <col min="6402" max="6402" width="45.28515625" style="6" customWidth="1"/>
    <col min="6403" max="6403" width="37.28515625" style="6" customWidth="1"/>
    <col min="6404" max="6404" width="9.140625" style="6"/>
    <col min="6405" max="6405" width="18" style="6" customWidth="1"/>
    <col min="6406" max="6406" width="17" style="6" customWidth="1"/>
    <col min="6407" max="6407" width="16.42578125" style="6" customWidth="1"/>
    <col min="6408" max="6656" width="9.140625" style="6"/>
    <col min="6657" max="6657" width="19.5703125" style="6" customWidth="1"/>
    <col min="6658" max="6658" width="45.28515625" style="6" customWidth="1"/>
    <col min="6659" max="6659" width="37.28515625" style="6" customWidth="1"/>
    <col min="6660" max="6660" width="9.140625" style="6"/>
    <col min="6661" max="6661" width="18" style="6" customWidth="1"/>
    <col min="6662" max="6662" width="17" style="6" customWidth="1"/>
    <col min="6663" max="6663" width="16.42578125" style="6" customWidth="1"/>
    <col min="6664" max="6912" width="9.140625" style="6"/>
    <col min="6913" max="6913" width="19.5703125" style="6" customWidth="1"/>
    <col min="6914" max="6914" width="45.28515625" style="6" customWidth="1"/>
    <col min="6915" max="6915" width="37.28515625" style="6" customWidth="1"/>
    <col min="6916" max="6916" width="9.140625" style="6"/>
    <col min="6917" max="6917" width="18" style="6" customWidth="1"/>
    <col min="6918" max="6918" width="17" style="6" customWidth="1"/>
    <col min="6919" max="6919" width="16.42578125" style="6" customWidth="1"/>
    <col min="6920" max="7168" width="9.140625" style="6"/>
    <col min="7169" max="7169" width="19.5703125" style="6" customWidth="1"/>
    <col min="7170" max="7170" width="45.28515625" style="6" customWidth="1"/>
    <col min="7171" max="7171" width="37.28515625" style="6" customWidth="1"/>
    <col min="7172" max="7172" width="9.140625" style="6"/>
    <col min="7173" max="7173" width="18" style="6" customWidth="1"/>
    <col min="7174" max="7174" width="17" style="6" customWidth="1"/>
    <col min="7175" max="7175" width="16.42578125" style="6" customWidth="1"/>
    <col min="7176" max="7424" width="9.140625" style="6"/>
    <col min="7425" max="7425" width="19.5703125" style="6" customWidth="1"/>
    <col min="7426" max="7426" width="45.28515625" style="6" customWidth="1"/>
    <col min="7427" max="7427" width="37.28515625" style="6" customWidth="1"/>
    <col min="7428" max="7428" width="9.140625" style="6"/>
    <col min="7429" max="7429" width="18" style="6" customWidth="1"/>
    <col min="7430" max="7430" width="17" style="6" customWidth="1"/>
    <col min="7431" max="7431" width="16.42578125" style="6" customWidth="1"/>
    <col min="7432" max="7680" width="9.140625" style="6"/>
    <col min="7681" max="7681" width="19.5703125" style="6" customWidth="1"/>
    <col min="7682" max="7682" width="45.28515625" style="6" customWidth="1"/>
    <col min="7683" max="7683" width="37.28515625" style="6" customWidth="1"/>
    <col min="7684" max="7684" width="9.140625" style="6"/>
    <col min="7685" max="7685" width="18" style="6" customWidth="1"/>
    <col min="7686" max="7686" width="17" style="6" customWidth="1"/>
    <col min="7687" max="7687" width="16.42578125" style="6" customWidth="1"/>
    <col min="7688" max="7936" width="9.140625" style="6"/>
    <col min="7937" max="7937" width="19.5703125" style="6" customWidth="1"/>
    <col min="7938" max="7938" width="45.28515625" style="6" customWidth="1"/>
    <col min="7939" max="7939" width="37.28515625" style="6" customWidth="1"/>
    <col min="7940" max="7940" width="9.140625" style="6"/>
    <col min="7941" max="7941" width="18" style="6" customWidth="1"/>
    <col min="7942" max="7942" width="17" style="6" customWidth="1"/>
    <col min="7943" max="7943" width="16.42578125" style="6" customWidth="1"/>
    <col min="7944" max="8192" width="9.140625" style="6"/>
    <col min="8193" max="8193" width="19.5703125" style="6" customWidth="1"/>
    <col min="8194" max="8194" width="45.28515625" style="6" customWidth="1"/>
    <col min="8195" max="8195" width="37.28515625" style="6" customWidth="1"/>
    <col min="8196" max="8196" width="9.140625" style="6"/>
    <col min="8197" max="8197" width="18" style="6" customWidth="1"/>
    <col min="8198" max="8198" width="17" style="6" customWidth="1"/>
    <col min="8199" max="8199" width="16.42578125" style="6" customWidth="1"/>
    <col min="8200" max="8448" width="9.140625" style="6"/>
    <col min="8449" max="8449" width="19.5703125" style="6" customWidth="1"/>
    <col min="8450" max="8450" width="45.28515625" style="6" customWidth="1"/>
    <col min="8451" max="8451" width="37.28515625" style="6" customWidth="1"/>
    <col min="8452" max="8452" width="9.140625" style="6"/>
    <col min="8453" max="8453" width="18" style="6" customWidth="1"/>
    <col min="8454" max="8454" width="17" style="6" customWidth="1"/>
    <col min="8455" max="8455" width="16.42578125" style="6" customWidth="1"/>
    <col min="8456" max="8704" width="9.140625" style="6"/>
    <col min="8705" max="8705" width="19.5703125" style="6" customWidth="1"/>
    <col min="8706" max="8706" width="45.28515625" style="6" customWidth="1"/>
    <col min="8707" max="8707" width="37.28515625" style="6" customWidth="1"/>
    <col min="8708" max="8708" width="9.140625" style="6"/>
    <col min="8709" max="8709" width="18" style="6" customWidth="1"/>
    <col min="8710" max="8710" width="17" style="6" customWidth="1"/>
    <col min="8711" max="8711" width="16.42578125" style="6" customWidth="1"/>
    <col min="8712" max="8960" width="9.140625" style="6"/>
    <col min="8961" max="8961" width="19.5703125" style="6" customWidth="1"/>
    <col min="8962" max="8962" width="45.28515625" style="6" customWidth="1"/>
    <col min="8963" max="8963" width="37.28515625" style="6" customWidth="1"/>
    <col min="8964" max="8964" width="9.140625" style="6"/>
    <col min="8965" max="8965" width="18" style="6" customWidth="1"/>
    <col min="8966" max="8966" width="17" style="6" customWidth="1"/>
    <col min="8967" max="8967" width="16.42578125" style="6" customWidth="1"/>
    <col min="8968" max="9216" width="9.140625" style="6"/>
    <col min="9217" max="9217" width="19.5703125" style="6" customWidth="1"/>
    <col min="9218" max="9218" width="45.28515625" style="6" customWidth="1"/>
    <col min="9219" max="9219" width="37.28515625" style="6" customWidth="1"/>
    <col min="9220" max="9220" width="9.140625" style="6"/>
    <col min="9221" max="9221" width="18" style="6" customWidth="1"/>
    <col min="9222" max="9222" width="17" style="6" customWidth="1"/>
    <col min="9223" max="9223" width="16.42578125" style="6" customWidth="1"/>
    <col min="9224" max="9472" width="9.140625" style="6"/>
    <col min="9473" max="9473" width="19.5703125" style="6" customWidth="1"/>
    <col min="9474" max="9474" width="45.28515625" style="6" customWidth="1"/>
    <col min="9475" max="9475" width="37.28515625" style="6" customWidth="1"/>
    <col min="9476" max="9476" width="9.140625" style="6"/>
    <col min="9477" max="9477" width="18" style="6" customWidth="1"/>
    <col min="9478" max="9478" width="17" style="6" customWidth="1"/>
    <col min="9479" max="9479" width="16.42578125" style="6" customWidth="1"/>
    <col min="9480" max="9728" width="9.140625" style="6"/>
    <col min="9729" max="9729" width="19.5703125" style="6" customWidth="1"/>
    <col min="9730" max="9730" width="45.28515625" style="6" customWidth="1"/>
    <col min="9731" max="9731" width="37.28515625" style="6" customWidth="1"/>
    <col min="9732" max="9732" width="9.140625" style="6"/>
    <col min="9733" max="9733" width="18" style="6" customWidth="1"/>
    <col min="9734" max="9734" width="17" style="6" customWidth="1"/>
    <col min="9735" max="9735" width="16.42578125" style="6" customWidth="1"/>
    <col min="9736" max="9984" width="9.140625" style="6"/>
    <col min="9985" max="9985" width="19.5703125" style="6" customWidth="1"/>
    <col min="9986" max="9986" width="45.28515625" style="6" customWidth="1"/>
    <col min="9987" max="9987" width="37.28515625" style="6" customWidth="1"/>
    <col min="9988" max="9988" width="9.140625" style="6"/>
    <col min="9989" max="9989" width="18" style="6" customWidth="1"/>
    <col min="9990" max="9990" width="17" style="6" customWidth="1"/>
    <col min="9991" max="9991" width="16.42578125" style="6" customWidth="1"/>
    <col min="9992" max="10240" width="9.140625" style="6"/>
    <col min="10241" max="10241" width="19.5703125" style="6" customWidth="1"/>
    <col min="10242" max="10242" width="45.28515625" style="6" customWidth="1"/>
    <col min="10243" max="10243" width="37.28515625" style="6" customWidth="1"/>
    <col min="10244" max="10244" width="9.140625" style="6"/>
    <col min="10245" max="10245" width="18" style="6" customWidth="1"/>
    <col min="10246" max="10246" width="17" style="6" customWidth="1"/>
    <col min="10247" max="10247" width="16.42578125" style="6" customWidth="1"/>
    <col min="10248" max="10496" width="9.140625" style="6"/>
    <col min="10497" max="10497" width="19.5703125" style="6" customWidth="1"/>
    <col min="10498" max="10498" width="45.28515625" style="6" customWidth="1"/>
    <col min="10499" max="10499" width="37.28515625" style="6" customWidth="1"/>
    <col min="10500" max="10500" width="9.140625" style="6"/>
    <col min="10501" max="10501" width="18" style="6" customWidth="1"/>
    <col min="10502" max="10502" width="17" style="6" customWidth="1"/>
    <col min="10503" max="10503" width="16.42578125" style="6" customWidth="1"/>
    <col min="10504" max="10752" width="9.140625" style="6"/>
    <col min="10753" max="10753" width="19.5703125" style="6" customWidth="1"/>
    <col min="10754" max="10754" width="45.28515625" style="6" customWidth="1"/>
    <col min="10755" max="10755" width="37.28515625" style="6" customWidth="1"/>
    <col min="10756" max="10756" width="9.140625" style="6"/>
    <col min="10757" max="10757" width="18" style="6" customWidth="1"/>
    <col min="10758" max="10758" width="17" style="6" customWidth="1"/>
    <col min="10759" max="10759" width="16.42578125" style="6" customWidth="1"/>
    <col min="10760" max="11008" width="9.140625" style="6"/>
    <col min="11009" max="11009" width="19.5703125" style="6" customWidth="1"/>
    <col min="11010" max="11010" width="45.28515625" style="6" customWidth="1"/>
    <col min="11011" max="11011" width="37.28515625" style="6" customWidth="1"/>
    <col min="11012" max="11012" width="9.140625" style="6"/>
    <col min="11013" max="11013" width="18" style="6" customWidth="1"/>
    <col min="11014" max="11014" width="17" style="6" customWidth="1"/>
    <col min="11015" max="11015" width="16.42578125" style="6" customWidth="1"/>
    <col min="11016" max="11264" width="9.140625" style="6"/>
    <col min="11265" max="11265" width="19.5703125" style="6" customWidth="1"/>
    <col min="11266" max="11266" width="45.28515625" style="6" customWidth="1"/>
    <col min="11267" max="11267" width="37.28515625" style="6" customWidth="1"/>
    <col min="11268" max="11268" width="9.140625" style="6"/>
    <col min="11269" max="11269" width="18" style="6" customWidth="1"/>
    <col min="11270" max="11270" width="17" style="6" customWidth="1"/>
    <col min="11271" max="11271" width="16.42578125" style="6" customWidth="1"/>
    <col min="11272" max="11520" width="9.140625" style="6"/>
    <col min="11521" max="11521" width="19.5703125" style="6" customWidth="1"/>
    <col min="11522" max="11522" width="45.28515625" style="6" customWidth="1"/>
    <col min="11523" max="11523" width="37.28515625" style="6" customWidth="1"/>
    <col min="11524" max="11524" width="9.140625" style="6"/>
    <col min="11525" max="11525" width="18" style="6" customWidth="1"/>
    <col min="11526" max="11526" width="17" style="6" customWidth="1"/>
    <col min="11527" max="11527" width="16.42578125" style="6" customWidth="1"/>
    <col min="11528" max="11776" width="9.140625" style="6"/>
    <col min="11777" max="11777" width="19.5703125" style="6" customWidth="1"/>
    <col min="11778" max="11778" width="45.28515625" style="6" customWidth="1"/>
    <col min="11779" max="11779" width="37.28515625" style="6" customWidth="1"/>
    <col min="11780" max="11780" width="9.140625" style="6"/>
    <col min="11781" max="11781" width="18" style="6" customWidth="1"/>
    <col min="11782" max="11782" width="17" style="6" customWidth="1"/>
    <col min="11783" max="11783" width="16.42578125" style="6" customWidth="1"/>
    <col min="11784" max="12032" width="9.140625" style="6"/>
    <col min="12033" max="12033" width="19.5703125" style="6" customWidth="1"/>
    <col min="12034" max="12034" width="45.28515625" style="6" customWidth="1"/>
    <col min="12035" max="12035" width="37.28515625" style="6" customWidth="1"/>
    <col min="12036" max="12036" width="9.140625" style="6"/>
    <col min="12037" max="12037" width="18" style="6" customWidth="1"/>
    <col min="12038" max="12038" width="17" style="6" customWidth="1"/>
    <col min="12039" max="12039" width="16.42578125" style="6" customWidth="1"/>
    <col min="12040" max="12288" width="9.140625" style="6"/>
    <col min="12289" max="12289" width="19.5703125" style="6" customWidth="1"/>
    <col min="12290" max="12290" width="45.28515625" style="6" customWidth="1"/>
    <col min="12291" max="12291" width="37.28515625" style="6" customWidth="1"/>
    <col min="12292" max="12292" width="9.140625" style="6"/>
    <col min="12293" max="12293" width="18" style="6" customWidth="1"/>
    <col min="12294" max="12294" width="17" style="6" customWidth="1"/>
    <col min="12295" max="12295" width="16.42578125" style="6" customWidth="1"/>
    <col min="12296" max="12544" width="9.140625" style="6"/>
    <col min="12545" max="12545" width="19.5703125" style="6" customWidth="1"/>
    <col min="12546" max="12546" width="45.28515625" style="6" customWidth="1"/>
    <col min="12547" max="12547" width="37.28515625" style="6" customWidth="1"/>
    <col min="12548" max="12548" width="9.140625" style="6"/>
    <col min="12549" max="12549" width="18" style="6" customWidth="1"/>
    <col min="12550" max="12550" width="17" style="6" customWidth="1"/>
    <col min="12551" max="12551" width="16.42578125" style="6" customWidth="1"/>
    <col min="12552" max="12800" width="9.140625" style="6"/>
    <col min="12801" max="12801" width="19.5703125" style="6" customWidth="1"/>
    <col min="12802" max="12802" width="45.28515625" style="6" customWidth="1"/>
    <col min="12803" max="12803" width="37.28515625" style="6" customWidth="1"/>
    <col min="12804" max="12804" width="9.140625" style="6"/>
    <col min="12805" max="12805" width="18" style="6" customWidth="1"/>
    <col min="12806" max="12806" width="17" style="6" customWidth="1"/>
    <col min="12807" max="12807" width="16.42578125" style="6" customWidth="1"/>
    <col min="12808" max="13056" width="9.140625" style="6"/>
    <col min="13057" max="13057" width="19.5703125" style="6" customWidth="1"/>
    <col min="13058" max="13058" width="45.28515625" style="6" customWidth="1"/>
    <col min="13059" max="13059" width="37.28515625" style="6" customWidth="1"/>
    <col min="13060" max="13060" width="9.140625" style="6"/>
    <col min="13061" max="13061" width="18" style="6" customWidth="1"/>
    <col min="13062" max="13062" width="17" style="6" customWidth="1"/>
    <col min="13063" max="13063" width="16.42578125" style="6" customWidth="1"/>
    <col min="13064" max="13312" width="9.140625" style="6"/>
    <col min="13313" max="13313" width="19.5703125" style="6" customWidth="1"/>
    <col min="13314" max="13314" width="45.28515625" style="6" customWidth="1"/>
    <col min="13315" max="13315" width="37.28515625" style="6" customWidth="1"/>
    <col min="13316" max="13316" width="9.140625" style="6"/>
    <col min="13317" max="13317" width="18" style="6" customWidth="1"/>
    <col min="13318" max="13318" width="17" style="6" customWidth="1"/>
    <col min="13319" max="13319" width="16.42578125" style="6" customWidth="1"/>
    <col min="13320" max="13568" width="9.140625" style="6"/>
    <col min="13569" max="13569" width="19.5703125" style="6" customWidth="1"/>
    <col min="13570" max="13570" width="45.28515625" style="6" customWidth="1"/>
    <col min="13571" max="13571" width="37.28515625" style="6" customWidth="1"/>
    <col min="13572" max="13572" width="9.140625" style="6"/>
    <col min="13573" max="13573" width="18" style="6" customWidth="1"/>
    <col min="13574" max="13574" width="17" style="6" customWidth="1"/>
    <col min="13575" max="13575" width="16.42578125" style="6" customWidth="1"/>
    <col min="13576" max="13824" width="9.140625" style="6"/>
    <col min="13825" max="13825" width="19.5703125" style="6" customWidth="1"/>
    <col min="13826" max="13826" width="45.28515625" style="6" customWidth="1"/>
    <col min="13827" max="13827" width="37.28515625" style="6" customWidth="1"/>
    <col min="13828" max="13828" width="9.140625" style="6"/>
    <col min="13829" max="13829" width="18" style="6" customWidth="1"/>
    <col min="13830" max="13830" width="17" style="6" customWidth="1"/>
    <col min="13831" max="13831" width="16.42578125" style="6" customWidth="1"/>
    <col min="13832" max="14080" width="9.140625" style="6"/>
    <col min="14081" max="14081" width="19.5703125" style="6" customWidth="1"/>
    <col min="14082" max="14082" width="45.28515625" style="6" customWidth="1"/>
    <col min="14083" max="14083" width="37.28515625" style="6" customWidth="1"/>
    <col min="14084" max="14084" width="9.140625" style="6"/>
    <col min="14085" max="14085" width="18" style="6" customWidth="1"/>
    <col min="14086" max="14086" width="17" style="6" customWidth="1"/>
    <col min="14087" max="14087" width="16.42578125" style="6" customWidth="1"/>
    <col min="14088" max="14336" width="9.140625" style="6"/>
    <col min="14337" max="14337" width="19.5703125" style="6" customWidth="1"/>
    <col min="14338" max="14338" width="45.28515625" style="6" customWidth="1"/>
    <col min="14339" max="14339" width="37.28515625" style="6" customWidth="1"/>
    <col min="14340" max="14340" width="9.140625" style="6"/>
    <col min="14341" max="14341" width="18" style="6" customWidth="1"/>
    <col min="14342" max="14342" width="17" style="6" customWidth="1"/>
    <col min="14343" max="14343" width="16.42578125" style="6" customWidth="1"/>
    <col min="14344" max="14592" width="9.140625" style="6"/>
    <col min="14593" max="14593" width="19.5703125" style="6" customWidth="1"/>
    <col min="14594" max="14594" width="45.28515625" style="6" customWidth="1"/>
    <col min="14595" max="14595" width="37.28515625" style="6" customWidth="1"/>
    <col min="14596" max="14596" width="9.140625" style="6"/>
    <col min="14597" max="14597" width="18" style="6" customWidth="1"/>
    <col min="14598" max="14598" width="17" style="6" customWidth="1"/>
    <col min="14599" max="14599" width="16.42578125" style="6" customWidth="1"/>
    <col min="14600" max="14848" width="9.140625" style="6"/>
    <col min="14849" max="14849" width="19.5703125" style="6" customWidth="1"/>
    <col min="14850" max="14850" width="45.28515625" style="6" customWidth="1"/>
    <col min="14851" max="14851" width="37.28515625" style="6" customWidth="1"/>
    <col min="14852" max="14852" width="9.140625" style="6"/>
    <col min="14853" max="14853" width="18" style="6" customWidth="1"/>
    <col min="14854" max="14854" width="17" style="6" customWidth="1"/>
    <col min="14855" max="14855" width="16.42578125" style="6" customWidth="1"/>
    <col min="14856" max="15104" width="9.140625" style="6"/>
    <col min="15105" max="15105" width="19.5703125" style="6" customWidth="1"/>
    <col min="15106" max="15106" width="45.28515625" style="6" customWidth="1"/>
    <col min="15107" max="15107" width="37.28515625" style="6" customWidth="1"/>
    <col min="15108" max="15108" width="9.140625" style="6"/>
    <col min="15109" max="15109" width="18" style="6" customWidth="1"/>
    <col min="15110" max="15110" width="17" style="6" customWidth="1"/>
    <col min="15111" max="15111" width="16.42578125" style="6" customWidth="1"/>
    <col min="15112" max="15360" width="9.140625" style="6"/>
    <col min="15361" max="15361" width="19.5703125" style="6" customWidth="1"/>
    <col min="15362" max="15362" width="45.28515625" style="6" customWidth="1"/>
    <col min="15363" max="15363" width="37.28515625" style="6" customWidth="1"/>
    <col min="15364" max="15364" width="9.140625" style="6"/>
    <col min="15365" max="15365" width="18" style="6" customWidth="1"/>
    <col min="15366" max="15366" width="17" style="6" customWidth="1"/>
    <col min="15367" max="15367" width="16.42578125" style="6" customWidth="1"/>
    <col min="15368" max="15616" width="9.140625" style="6"/>
    <col min="15617" max="15617" width="19.5703125" style="6" customWidth="1"/>
    <col min="15618" max="15618" width="45.28515625" style="6" customWidth="1"/>
    <col min="15619" max="15619" width="37.28515625" style="6" customWidth="1"/>
    <col min="15620" max="15620" width="9.140625" style="6"/>
    <col min="15621" max="15621" width="18" style="6" customWidth="1"/>
    <col min="15622" max="15622" width="17" style="6" customWidth="1"/>
    <col min="15623" max="15623" width="16.42578125" style="6" customWidth="1"/>
    <col min="15624" max="15872" width="9.140625" style="6"/>
    <col min="15873" max="15873" width="19.5703125" style="6" customWidth="1"/>
    <col min="15874" max="15874" width="45.28515625" style="6" customWidth="1"/>
    <col min="15875" max="15875" width="37.28515625" style="6" customWidth="1"/>
    <col min="15876" max="15876" width="9.140625" style="6"/>
    <col min="15877" max="15877" width="18" style="6" customWidth="1"/>
    <col min="15878" max="15878" width="17" style="6" customWidth="1"/>
    <col min="15879" max="15879" width="16.42578125" style="6" customWidth="1"/>
    <col min="15880" max="16128" width="9.140625" style="6"/>
    <col min="16129" max="16129" width="19.5703125" style="6" customWidth="1"/>
    <col min="16130" max="16130" width="45.28515625" style="6" customWidth="1"/>
    <col min="16131" max="16131" width="37.28515625" style="6" customWidth="1"/>
    <col min="16132" max="16132" width="9.140625" style="6"/>
    <col min="16133" max="16133" width="18" style="6" customWidth="1"/>
    <col min="16134" max="16134" width="17" style="6" customWidth="1"/>
    <col min="16135" max="16135" width="16.42578125" style="6" customWidth="1"/>
    <col min="16136" max="16384" width="9.140625" style="6"/>
  </cols>
  <sheetData>
    <row r="1" spans="1:8" x14ac:dyDescent="0.25">
      <c r="A1" s="46" t="s">
        <v>148</v>
      </c>
      <c r="B1" s="46"/>
      <c r="C1" s="46"/>
      <c r="D1" s="46"/>
      <c r="E1" s="46"/>
    </row>
    <row r="2" spans="1:8" x14ac:dyDescent="0.25">
      <c r="A2" s="5" t="s">
        <v>149</v>
      </c>
      <c r="B2" s="8"/>
      <c r="C2" s="8"/>
      <c r="D2" s="8"/>
      <c r="E2" s="8"/>
    </row>
    <row r="3" spans="1:8" x14ac:dyDescent="0.25">
      <c r="A3" s="5" t="s">
        <v>109</v>
      </c>
      <c r="B3" s="8"/>
      <c r="C3" s="8"/>
      <c r="D3" s="8"/>
      <c r="E3" s="8"/>
    </row>
    <row r="4" spans="1:8" ht="15.75" thickBot="1" x14ac:dyDescent="0.3"/>
    <row r="5" spans="1:8" ht="75.75" thickBot="1" x14ac:dyDescent="0.3">
      <c r="A5" s="21" t="s">
        <v>0</v>
      </c>
      <c r="B5" s="22" t="s">
        <v>1</v>
      </c>
      <c r="C5" s="22" t="s">
        <v>2</v>
      </c>
      <c r="D5" s="22" t="s">
        <v>3</v>
      </c>
      <c r="E5" s="37" t="s">
        <v>146</v>
      </c>
      <c r="F5" s="23" t="s">
        <v>147</v>
      </c>
      <c r="G5" s="24" t="s">
        <v>143</v>
      </c>
    </row>
    <row r="6" spans="1:8" x14ac:dyDescent="0.25">
      <c r="A6" s="29">
        <v>860002017900</v>
      </c>
      <c r="B6" s="30" t="s">
        <v>5</v>
      </c>
      <c r="C6" s="30" t="s">
        <v>103</v>
      </c>
      <c r="D6" s="31" t="s">
        <v>6</v>
      </c>
      <c r="E6" s="32">
        <v>10</v>
      </c>
      <c r="F6" s="60"/>
      <c r="G6" s="33">
        <f t="shared" ref="G6:G54" si="0">E6*F6</f>
        <v>0</v>
      </c>
    </row>
    <row r="7" spans="1:8" x14ac:dyDescent="0.25">
      <c r="A7" s="1">
        <v>217113006000</v>
      </c>
      <c r="B7" s="14" t="s">
        <v>7</v>
      </c>
      <c r="C7" s="14" t="s">
        <v>8</v>
      </c>
      <c r="D7" s="2" t="s">
        <v>4</v>
      </c>
      <c r="E7" s="3">
        <v>10</v>
      </c>
      <c r="F7" s="60"/>
      <c r="G7" s="4">
        <f t="shared" si="0"/>
        <v>0</v>
      </c>
    </row>
    <row r="8" spans="1:8" x14ac:dyDescent="0.25">
      <c r="A8" s="1">
        <v>312823375400</v>
      </c>
      <c r="B8" s="14" t="s">
        <v>9</v>
      </c>
      <c r="C8" s="14" t="s">
        <v>10</v>
      </c>
      <c r="D8" s="2" t="s">
        <v>4</v>
      </c>
      <c r="E8" s="3">
        <v>20</v>
      </c>
      <c r="F8" s="60"/>
      <c r="G8" s="4">
        <f t="shared" si="0"/>
        <v>0</v>
      </c>
    </row>
    <row r="9" spans="1:8" x14ac:dyDescent="0.25">
      <c r="A9" s="1">
        <v>514900015500</v>
      </c>
      <c r="B9" s="14" t="s">
        <v>13</v>
      </c>
      <c r="C9" s="14" t="s">
        <v>14</v>
      </c>
      <c r="D9" s="2" t="s">
        <v>4</v>
      </c>
      <c r="E9" s="3">
        <v>20</v>
      </c>
      <c r="F9" s="60"/>
      <c r="G9" s="4">
        <f t="shared" si="0"/>
        <v>0</v>
      </c>
    </row>
    <row r="10" spans="1:8" x14ac:dyDescent="0.25">
      <c r="A10" s="1">
        <v>514997008600</v>
      </c>
      <c r="B10" s="14" t="s">
        <v>15</v>
      </c>
      <c r="C10" s="14" t="s">
        <v>16</v>
      </c>
      <c r="D10" s="2" t="s">
        <v>4</v>
      </c>
      <c r="E10" s="3">
        <v>200</v>
      </c>
      <c r="F10" s="60"/>
      <c r="G10" s="4">
        <f t="shared" si="0"/>
        <v>0</v>
      </c>
    </row>
    <row r="11" spans="1:8" x14ac:dyDescent="0.25">
      <c r="A11" s="1">
        <v>860002010300</v>
      </c>
      <c r="B11" s="14" t="s">
        <v>20</v>
      </c>
      <c r="C11" s="14" t="s">
        <v>21</v>
      </c>
      <c r="D11" s="2" t="s">
        <v>4</v>
      </c>
      <c r="E11" s="3">
        <v>30</v>
      </c>
      <c r="F11" s="60"/>
      <c r="G11" s="4">
        <f t="shared" si="0"/>
        <v>0</v>
      </c>
    </row>
    <row r="12" spans="1:8" x14ac:dyDescent="0.25">
      <c r="A12" s="1">
        <v>860008033400</v>
      </c>
      <c r="B12" s="14" t="s">
        <v>22</v>
      </c>
      <c r="C12" s="14" t="s">
        <v>23</v>
      </c>
      <c r="D12" s="2" t="s">
        <v>4</v>
      </c>
      <c r="E12" s="3">
        <v>80</v>
      </c>
      <c r="F12" s="60"/>
      <c r="G12" s="4">
        <f t="shared" si="0"/>
        <v>0</v>
      </c>
    </row>
    <row r="13" spans="1:8" x14ac:dyDescent="0.25">
      <c r="A13" s="1">
        <v>860012029500</v>
      </c>
      <c r="B13" s="14" t="s">
        <v>24</v>
      </c>
      <c r="C13" s="14" t="s">
        <v>25</v>
      </c>
      <c r="D13" s="2" t="s">
        <v>4</v>
      </c>
      <c r="E13" s="3">
        <v>240</v>
      </c>
      <c r="F13" s="60"/>
      <c r="G13" s="4">
        <f t="shared" si="0"/>
        <v>0</v>
      </c>
    </row>
    <row r="14" spans="1:8" x14ac:dyDescent="0.25">
      <c r="A14" s="1">
        <v>860022019300</v>
      </c>
      <c r="B14" s="14" t="s">
        <v>30</v>
      </c>
      <c r="C14" s="14" t="s">
        <v>31</v>
      </c>
      <c r="D14" s="2" t="s">
        <v>4</v>
      </c>
      <c r="E14" s="3">
        <v>300</v>
      </c>
      <c r="F14" s="60"/>
      <c r="G14" s="4">
        <f t="shared" si="0"/>
        <v>0</v>
      </c>
    </row>
    <row r="15" spans="1:8" x14ac:dyDescent="0.25">
      <c r="A15" s="1">
        <v>860022019500</v>
      </c>
      <c r="B15" s="14" t="s">
        <v>32</v>
      </c>
      <c r="C15" s="14" t="s">
        <v>33</v>
      </c>
      <c r="D15" s="2" t="s">
        <v>4</v>
      </c>
      <c r="E15" s="3">
        <v>1500</v>
      </c>
      <c r="F15" s="60"/>
      <c r="G15" s="4">
        <f t="shared" si="0"/>
        <v>0</v>
      </c>
    </row>
    <row r="16" spans="1:8" s="27" customFormat="1" x14ac:dyDescent="0.25">
      <c r="A16" s="11">
        <v>860022019700</v>
      </c>
      <c r="B16" s="25" t="s">
        <v>34</v>
      </c>
      <c r="C16" s="25" t="s">
        <v>35</v>
      </c>
      <c r="D16" s="12" t="s">
        <v>51</v>
      </c>
      <c r="E16" s="13">
        <v>40</v>
      </c>
      <c r="F16" s="60"/>
      <c r="G16" s="26">
        <f t="shared" si="0"/>
        <v>0</v>
      </c>
      <c r="H16" s="10"/>
    </row>
    <row r="17" spans="1:8" x14ac:dyDescent="0.25">
      <c r="A17" s="1">
        <v>860022019800</v>
      </c>
      <c r="B17" s="14" t="s">
        <v>36</v>
      </c>
      <c r="C17" s="14" t="s">
        <v>37</v>
      </c>
      <c r="D17" s="2" t="s">
        <v>4</v>
      </c>
      <c r="E17" s="3">
        <v>30</v>
      </c>
      <c r="F17" s="60"/>
      <c r="G17" s="4">
        <f t="shared" si="0"/>
        <v>0</v>
      </c>
      <c r="H17" s="9"/>
    </row>
    <row r="18" spans="1:8" x14ac:dyDescent="0.25">
      <c r="A18" s="1">
        <v>860022029000</v>
      </c>
      <c r="B18" s="14" t="s">
        <v>38</v>
      </c>
      <c r="C18" s="14" t="s">
        <v>104</v>
      </c>
      <c r="D18" s="2" t="s">
        <v>4</v>
      </c>
      <c r="E18" s="3">
        <v>15</v>
      </c>
      <c r="F18" s="60"/>
      <c r="G18" s="4">
        <f t="shared" si="0"/>
        <v>0</v>
      </c>
      <c r="H18" s="9"/>
    </row>
    <row r="19" spans="1:8" x14ac:dyDescent="0.25">
      <c r="A19" s="1">
        <v>860022034500</v>
      </c>
      <c r="B19" s="14" t="s">
        <v>39</v>
      </c>
      <c r="C19" s="14" t="s">
        <v>40</v>
      </c>
      <c r="D19" s="2" t="s">
        <v>4</v>
      </c>
      <c r="E19" s="3">
        <v>800</v>
      </c>
      <c r="F19" s="60"/>
      <c r="G19" s="4">
        <f t="shared" si="0"/>
        <v>0</v>
      </c>
      <c r="H19" s="9"/>
    </row>
    <row r="20" spans="1:8" x14ac:dyDescent="0.25">
      <c r="A20" s="1">
        <v>333444621000</v>
      </c>
      <c r="B20" s="14" t="s">
        <v>46</v>
      </c>
      <c r="C20" s="14" t="s">
        <v>47</v>
      </c>
      <c r="D20" s="2" t="s">
        <v>4</v>
      </c>
      <c r="E20" s="3">
        <v>2</v>
      </c>
      <c r="F20" s="60"/>
      <c r="G20" s="4">
        <f t="shared" si="0"/>
        <v>0</v>
      </c>
      <c r="H20" s="9"/>
    </row>
    <row r="21" spans="1:8" x14ac:dyDescent="0.25">
      <c r="A21" s="1">
        <v>333444643400</v>
      </c>
      <c r="B21" s="14" t="s">
        <v>48</v>
      </c>
      <c r="C21" s="14" t="s">
        <v>49</v>
      </c>
      <c r="D21" s="2" t="s">
        <v>4</v>
      </c>
      <c r="E21" s="3">
        <v>2</v>
      </c>
      <c r="F21" s="60"/>
      <c r="G21" s="4">
        <f t="shared" si="0"/>
        <v>0</v>
      </c>
      <c r="H21" s="9"/>
    </row>
    <row r="22" spans="1:8" x14ac:dyDescent="0.25">
      <c r="A22" s="11">
        <v>333444643500</v>
      </c>
      <c r="B22" s="14" t="s">
        <v>94</v>
      </c>
      <c r="C22" s="14" t="s">
        <v>50</v>
      </c>
      <c r="D22" s="12" t="s">
        <v>4</v>
      </c>
      <c r="E22" s="13">
        <v>10</v>
      </c>
      <c r="F22" s="60"/>
      <c r="G22" s="4">
        <f t="shared" si="0"/>
        <v>0</v>
      </c>
      <c r="H22" s="9"/>
    </row>
    <row r="23" spans="1:8" x14ac:dyDescent="0.25">
      <c r="A23" s="1">
        <v>514613005900</v>
      </c>
      <c r="B23" s="14" t="s">
        <v>11</v>
      </c>
      <c r="C23" s="14" t="s">
        <v>12</v>
      </c>
      <c r="D23" s="2" t="s">
        <v>51</v>
      </c>
      <c r="E23" s="3">
        <v>40</v>
      </c>
      <c r="F23" s="60"/>
      <c r="G23" s="4">
        <f t="shared" si="0"/>
        <v>0</v>
      </c>
      <c r="H23" s="9"/>
    </row>
    <row r="24" spans="1:8" x14ac:dyDescent="0.25">
      <c r="A24" s="1">
        <v>760000019800</v>
      </c>
      <c r="B24" s="14" t="s">
        <v>52</v>
      </c>
      <c r="C24" s="14" t="s">
        <v>53</v>
      </c>
      <c r="D24" s="2" t="s">
        <v>4</v>
      </c>
      <c r="E24" s="3">
        <v>4</v>
      </c>
      <c r="F24" s="60"/>
      <c r="G24" s="4">
        <f t="shared" si="0"/>
        <v>0</v>
      </c>
      <c r="H24" s="9"/>
    </row>
    <row r="25" spans="1:8" x14ac:dyDescent="0.25">
      <c r="A25" s="11">
        <v>760000082000</v>
      </c>
      <c r="B25" s="14" t="s">
        <v>93</v>
      </c>
      <c r="C25" s="14" t="s">
        <v>54</v>
      </c>
      <c r="D25" s="12" t="s">
        <v>4</v>
      </c>
      <c r="E25" s="3">
        <v>5</v>
      </c>
      <c r="F25" s="60"/>
      <c r="G25" s="4">
        <f t="shared" si="0"/>
        <v>0</v>
      </c>
      <c r="H25" s="9"/>
    </row>
    <row r="26" spans="1:8" x14ac:dyDescent="0.25">
      <c r="A26" s="11">
        <v>760000179100</v>
      </c>
      <c r="B26" s="14" t="s">
        <v>86</v>
      </c>
      <c r="C26" s="14" t="s">
        <v>17</v>
      </c>
      <c r="D26" s="2" t="s">
        <v>4</v>
      </c>
      <c r="E26" s="3">
        <v>5</v>
      </c>
      <c r="F26" s="60"/>
      <c r="G26" s="4">
        <f t="shared" si="0"/>
        <v>0</v>
      </c>
      <c r="H26" s="10"/>
    </row>
    <row r="27" spans="1:8" x14ac:dyDescent="0.25">
      <c r="A27" s="11">
        <v>760000179200</v>
      </c>
      <c r="B27" s="14" t="s">
        <v>95</v>
      </c>
      <c r="C27" s="14" t="s">
        <v>18</v>
      </c>
      <c r="D27" s="12" t="s">
        <v>51</v>
      </c>
      <c r="E27" s="3">
        <v>2</v>
      </c>
      <c r="F27" s="60"/>
      <c r="G27" s="4">
        <f t="shared" si="0"/>
        <v>0</v>
      </c>
      <c r="H27" s="9"/>
    </row>
    <row r="28" spans="1:8" x14ac:dyDescent="0.25">
      <c r="A28" s="15">
        <v>760009005000</v>
      </c>
      <c r="B28" s="14" t="s">
        <v>87</v>
      </c>
      <c r="C28" s="14" t="s">
        <v>55</v>
      </c>
      <c r="D28" s="12" t="s">
        <v>4</v>
      </c>
      <c r="E28" s="3">
        <v>3</v>
      </c>
      <c r="F28" s="60"/>
      <c r="G28" s="4">
        <f t="shared" si="0"/>
        <v>0</v>
      </c>
      <c r="H28" s="9"/>
    </row>
    <row r="29" spans="1:8" x14ac:dyDescent="0.25">
      <c r="A29" s="1">
        <v>760014007000</v>
      </c>
      <c r="B29" s="14" t="s">
        <v>56</v>
      </c>
      <c r="C29" s="14" t="s">
        <v>57</v>
      </c>
      <c r="D29" s="2" t="s">
        <v>4</v>
      </c>
      <c r="E29" s="3">
        <v>2</v>
      </c>
      <c r="F29" s="60"/>
      <c r="G29" s="4">
        <f t="shared" si="0"/>
        <v>0</v>
      </c>
      <c r="H29" s="9"/>
    </row>
    <row r="30" spans="1:8" x14ac:dyDescent="0.25">
      <c r="A30" s="1">
        <v>860000013800</v>
      </c>
      <c r="B30" s="14" t="s">
        <v>58</v>
      </c>
      <c r="C30" s="14" t="s">
        <v>59</v>
      </c>
      <c r="D30" s="2" t="s">
        <v>4</v>
      </c>
      <c r="E30" s="3">
        <v>5</v>
      </c>
      <c r="F30" s="60"/>
      <c r="G30" s="4">
        <f t="shared" si="0"/>
        <v>0</v>
      </c>
      <c r="H30" s="9"/>
    </row>
    <row r="31" spans="1:8" x14ac:dyDescent="0.25">
      <c r="A31" s="1">
        <v>860000016000</v>
      </c>
      <c r="B31" s="14" t="s">
        <v>60</v>
      </c>
      <c r="C31" s="14" t="s">
        <v>61</v>
      </c>
      <c r="D31" s="2" t="s">
        <v>4</v>
      </c>
      <c r="E31" s="3">
        <v>3</v>
      </c>
      <c r="F31" s="60"/>
      <c r="G31" s="4">
        <f t="shared" si="0"/>
        <v>0</v>
      </c>
      <c r="H31" s="9"/>
    </row>
    <row r="32" spans="1:8" x14ac:dyDescent="0.25">
      <c r="A32" s="1">
        <v>860000022200</v>
      </c>
      <c r="B32" s="14" t="s">
        <v>62</v>
      </c>
      <c r="C32" s="14" t="s">
        <v>63</v>
      </c>
      <c r="D32" s="2" t="s">
        <v>4</v>
      </c>
      <c r="E32" s="3">
        <v>1</v>
      </c>
      <c r="F32" s="60"/>
      <c r="G32" s="4">
        <f t="shared" si="0"/>
        <v>0</v>
      </c>
      <c r="H32" s="9"/>
    </row>
    <row r="33" spans="1:8" x14ac:dyDescent="0.25">
      <c r="A33" s="1">
        <v>860000073200</v>
      </c>
      <c r="B33" s="14" t="s">
        <v>64</v>
      </c>
      <c r="C33" s="14" t="s">
        <v>65</v>
      </c>
      <c r="D33" s="2" t="s">
        <v>4</v>
      </c>
      <c r="E33" s="3">
        <v>5</v>
      </c>
      <c r="F33" s="60"/>
      <c r="G33" s="4">
        <f t="shared" si="0"/>
        <v>0</v>
      </c>
      <c r="H33" s="9"/>
    </row>
    <row r="34" spans="1:8" x14ac:dyDescent="0.25">
      <c r="A34" s="11">
        <v>860000131300</v>
      </c>
      <c r="B34" s="14" t="s">
        <v>88</v>
      </c>
      <c r="C34" s="14" t="s">
        <v>66</v>
      </c>
      <c r="D34" s="2" t="s">
        <v>4</v>
      </c>
      <c r="E34" s="3">
        <v>3</v>
      </c>
      <c r="F34" s="60"/>
      <c r="G34" s="4">
        <f t="shared" si="0"/>
        <v>0</v>
      </c>
      <c r="H34" s="9"/>
    </row>
    <row r="35" spans="1:8" x14ac:dyDescent="0.25">
      <c r="A35" s="1">
        <v>860000165800</v>
      </c>
      <c r="B35" s="14" t="s">
        <v>67</v>
      </c>
      <c r="C35" s="14" t="s">
        <v>68</v>
      </c>
      <c r="D35" s="2" t="s">
        <v>4</v>
      </c>
      <c r="E35" s="3">
        <v>5</v>
      </c>
      <c r="F35" s="60"/>
      <c r="G35" s="4">
        <f t="shared" si="0"/>
        <v>0</v>
      </c>
      <c r="H35" s="9"/>
    </row>
    <row r="36" spans="1:8" x14ac:dyDescent="0.25">
      <c r="A36" s="1">
        <v>860000169500</v>
      </c>
      <c r="B36" s="14" t="s">
        <v>96</v>
      </c>
      <c r="C36" s="14" t="s">
        <v>69</v>
      </c>
      <c r="D36" s="2" t="s">
        <v>4</v>
      </c>
      <c r="E36" s="3">
        <v>1</v>
      </c>
      <c r="F36" s="60"/>
      <c r="G36" s="4">
        <f t="shared" si="0"/>
        <v>0</v>
      </c>
      <c r="H36" s="9"/>
    </row>
    <row r="37" spans="1:8" x14ac:dyDescent="0.25">
      <c r="A37" s="11">
        <v>860001182200</v>
      </c>
      <c r="B37" s="14" t="s">
        <v>89</v>
      </c>
      <c r="C37" s="14" t="s">
        <v>70</v>
      </c>
      <c r="D37" s="2" t="s">
        <v>4</v>
      </c>
      <c r="E37" s="3">
        <v>2</v>
      </c>
      <c r="F37" s="60"/>
      <c r="G37" s="4">
        <f t="shared" si="0"/>
        <v>0</v>
      </c>
      <c r="H37" s="9"/>
    </row>
    <row r="38" spans="1:8" x14ac:dyDescent="0.25">
      <c r="A38" s="1">
        <v>860002003600</v>
      </c>
      <c r="B38" s="14" t="s">
        <v>71</v>
      </c>
      <c r="C38" s="14" t="s">
        <v>19</v>
      </c>
      <c r="D38" s="2" t="s">
        <v>4</v>
      </c>
      <c r="E38" s="3">
        <v>10</v>
      </c>
      <c r="F38" s="60"/>
      <c r="G38" s="4">
        <f t="shared" si="0"/>
        <v>0</v>
      </c>
      <c r="H38" s="9"/>
    </row>
    <row r="39" spans="1:8" x14ac:dyDescent="0.25">
      <c r="A39" s="1">
        <v>860002018600</v>
      </c>
      <c r="B39" s="14" t="s">
        <v>72</v>
      </c>
      <c r="C39" s="14" t="s">
        <v>105</v>
      </c>
      <c r="D39" s="2" t="s">
        <v>4</v>
      </c>
      <c r="E39" s="3">
        <v>3</v>
      </c>
      <c r="F39" s="60"/>
      <c r="G39" s="4">
        <f t="shared" si="0"/>
        <v>0</v>
      </c>
      <c r="H39" s="9"/>
    </row>
    <row r="40" spans="1:8" x14ac:dyDescent="0.25">
      <c r="A40" s="1">
        <v>860002020700</v>
      </c>
      <c r="B40" s="14" t="s">
        <v>97</v>
      </c>
      <c r="C40" s="14" t="s">
        <v>73</v>
      </c>
      <c r="D40" s="2" t="s">
        <v>4</v>
      </c>
      <c r="E40" s="3">
        <v>2</v>
      </c>
      <c r="F40" s="60"/>
      <c r="G40" s="4">
        <f t="shared" si="0"/>
        <v>0</v>
      </c>
      <c r="H40" s="9"/>
    </row>
    <row r="41" spans="1:8" x14ac:dyDescent="0.25">
      <c r="A41" s="1">
        <v>860002022800</v>
      </c>
      <c r="B41" s="14" t="s">
        <v>98</v>
      </c>
      <c r="C41" s="14" t="s">
        <v>74</v>
      </c>
      <c r="D41" s="2" t="s">
        <v>4</v>
      </c>
      <c r="E41" s="3">
        <v>1</v>
      </c>
      <c r="F41" s="60"/>
      <c r="G41" s="4">
        <f t="shared" si="0"/>
        <v>0</v>
      </c>
      <c r="H41" s="9"/>
    </row>
    <row r="42" spans="1:8" x14ac:dyDescent="0.25">
      <c r="A42" s="1">
        <v>860002028400</v>
      </c>
      <c r="B42" s="14" t="s">
        <v>99</v>
      </c>
      <c r="C42" s="14" t="s">
        <v>75</v>
      </c>
      <c r="D42" s="2" t="s">
        <v>4</v>
      </c>
      <c r="E42" s="3">
        <v>4</v>
      </c>
      <c r="F42" s="60"/>
      <c r="G42" s="4">
        <f t="shared" si="0"/>
        <v>0</v>
      </c>
      <c r="H42" s="9"/>
    </row>
    <row r="43" spans="1:8" x14ac:dyDescent="0.25">
      <c r="A43" s="1">
        <v>860003012900</v>
      </c>
      <c r="B43" s="14" t="s">
        <v>100</v>
      </c>
      <c r="C43" s="14" t="s">
        <v>76</v>
      </c>
      <c r="D43" s="2" t="s">
        <v>4</v>
      </c>
      <c r="E43" s="3">
        <v>2</v>
      </c>
      <c r="F43" s="60"/>
      <c r="G43" s="4">
        <f t="shared" si="0"/>
        <v>0</v>
      </c>
      <c r="H43" s="9"/>
    </row>
    <row r="44" spans="1:8" x14ac:dyDescent="0.25">
      <c r="A44" s="1">
        <v>860003026500</v>
      </c>
      <c r="B44" s="14" t="s">
        <v>77</v>
      </c>
      <c r="C44" s="14" t="s">
        <v>78</v>
      </c>
      <c r="D44" s="2" t="s">
        <v>4</v>
      </c>
      <c r="E44" s="3">
        <v>2</v>
      </c>
      <c r="F44" s="60"/>
      <c r="G44" s="4">
        <f t="shared" si="0"/>
        <v>0</v>
      </c>
      <c r="H44" s="9"/>
    </row>
    <row r="45" spans="1:8" x14ac:dyDescent="0.25">
      <c r="A45" s="1">
        <v>860008031100</v>
      </c>
      <c r="B45" s="14" t="s">
        <v>106</v>
      </c>
      <c r="C45" s="14" t="s">
        <v>107</v>
      </c>
      <c r="D45" s="2" t="s">
        <v>4</v>
      </c>
      <c r="E45" s="3">
        <v>1</v>
      </c>
      <c r="F45" s="60"/>
      <c r="G45" s="4">
        <f t="shared" si="0"/>
        <v>0</v>
      </c>
      <c r="H45" s="9"/>
    </row>
    <row r="46" spans="1:8" x14ac:dyDescent="0.25">
      <c r="A46" s="11">
        <v>860012071600</v>
      </c>
      <c r="B46" s="14" t="s">
        <v>90</v>
      </c>
      <c r="C46" s="14" t="s">
        <v>79</v>
      </c>
      <c r="D46" s="2" t="s">
        <v>4</v>
      </c>
      <c r="E46" s="3">
        <v>3</v>
      </c>
      <c r="F46" s="60"/>
      <c r="G46" s="4">
        <f t="shared" si="0"/>
        <v>0</v>
      </c>
      <c r="H46" s="9"/>
    </row>
    <row r="47" spans="1:8" x14ac:dyDescent="0.25">
      <c r="A47" s="1">
        <v>860012077800</v>
      </c>
      <c r="B47" s="14" t="s">
        <v>26</v>
      </c>
      <c r="C47" s="14" t="s">
        <v>80</v>
      </c>
      <c r="D47" s="2" t="s">
        <v>4</v>
      </c>
      <c r="E47" s="3">
        <v>6</v>
      </c>
      <c r="F47" s="60"/>
      <c r="G47" s="4">
        <f t="shared" si="0"/>
        <v>0</v>
      </c>
      <c r="H47" s="9"/>
    </row>
    <row r="48" spans="1:8" x14ac:dyDescent="0.25">
      <c r="A48" s="1">
        <v>860012119800</v>
      </c>
      <c r="B48" s="14" t="s">
        <v>81</v>
      </c>
      <c r="C48" s="14" t="s">
        <v>82</v>
      </c>
      <c r="D48" s="2" t="s">
        <v>4</v>
      </c>
      <c r="E48" s="3">
        <v>20</v>
      </c>
      <c r="F48" s="60"/>
      <c r="G48" s="4">
        <f t="shared" si="0"/>
        <v>0</v>
      </c>
      <c r="H48" s="9"/>
    </row>
    <row r="49" spans="1:8" x14ac:dyDescent="0.25">
      <c r="A49" s="11">
        <v>860012139100</v>
      </c>
      <c r="B49" s="14" t="s">
        <v>91</v>
      </c>
      <c r="C49" s="14" t="s">
        <v>83</v>
      </c>
      <c r="D49" s="2" t="s">
        <v>4</v>
      </c>
      <c r="E49" s="3">
        <v>3</v>
      </c>
      <c r="F49" s="60"/>
      <c r="G49" s="4">
        <f t="shared" si="0"/>
        <v>0</v>
      </c>
      <c r="H49" s="10"/>
    </row>
    <row r="50" spans="1:8" x14ac:dyDescent="0.25">
      <c r="A50" s="11">
        <v>8600121392003</v>
      </c>
      <c r="B50" s="14" t="s">
        <v>92</v>
      </c>
      <c r="C50" s="14" t="s">
        <v>84</v>
      </c>
      <c r="D50" s="2" t="s">
        <v>4</v>
      </c>
      <c r="E50" s="3">
        <v>3</v>
      </c>
      <c r="F50" s="60"/>
      <c r="G50" s="4">
        <f t="shared" si="0"/>
        <v>0</v>
      </c>
      <c r="H50" s="9"/>
    </row>
    <row r="51" spans="1:8" x14ac:dyDescent="0.25">
      <c r="A51" s="15">
        <v>860012157800</v>
      </c>
      <c r="B51" s="14" t="s">
        <v>101</v>
      </c>
      <c r="C51" s="14" t="s">
        <v>85</v>
      </c>
      <c r="D51" s="2" t="s">
        <v>4</v>
      </c>
      <c r="E51" s="3">
        <v>6</v>
      </c>
      <c r="F51" s="60"/>
      <c r="G51" s="4">
        <f t="shared" si="0"/>
        <v>0</v>
      </c>
      <c r="H51" s="9"/>
    </row>
    <row r="52" spans="1:8" x14ac:dyDescent="0.25">
      <c r="A52" s="1">
        <v>860014017700</v>
      </c>
      <c r="B52" s="14" t="s">
        <v>27</v>
      </c>
      <c r="C52" s="14" t="s">
        <v>28</v>
      </c>
      <c r="D52" s="2" t="s">
        <v>4</v>
      </c>
      <c r="E52" s="3">
        <v>80</v>
      </c>
      <c r="F52" s="60"/>
      <c r="G52" s="4">
        <f t="shared" si="0"/>
        <v>0</v>
      </c>
    </row>
    <row r="53" spans="1:8" x14ac:dyDescent="0.25">
      <c r="A53" s="1">
        <v>860022019200</v>
      </c>
      <c r="B53" s="14" t="s">
        <v>102</v>
      </c>
      <c r="C53" s="14" t="s">
        <v>29</v>
      </c>
      <c r="D53" s="2" t="s">
        <v>4</v>
      </c>
      <c r="E53" s="3">
        <v>100</v>
      </c>
      <c r="F53" s="60"/>
      <c r="G53" s="4">
        <f t="shared" si="0"/>
        <v>0</v>
      </c>
    </row>
    <row r="54" spans="1:8" x14ac:dyDescent="0.25">
      <c r="A54" s="16">
        <v>514997007900</v>
      </c>
      <c r="B54" s="17" t="s">
        <v>110</v>
      </c>
      <c r="C54" s="17" t="s">
        <v>111</v>
      </c>
      <c r="D54" s="18" t="s">
        <v>4</v>
      </c>
      <c r="E54" s="19">
        <v>50</v>
      </c>
      <c r="F54" s="60"/>
      <c r="G54" s="20">
        <f t="shared" si="0"/>
        <v>0</v>
      </c>
    </row>
    <row r="55" spans="1:8" x14ac:dyDescent="0.25">
      <c r="A55" s="16">
        <v>860022064600</v>
      </c>
      <c r="B55" s="17" t="s">
        <v>41</v>
      </c>
      <c r="C55" s="17" t="s">
        <v>108</v>
      </c>
      <c r="D55" s="18" t="s">
        <v>4</v>
      </c>
      <c r="E55" s="19">
        <v>20</v>
      </c>
      <c r="F55" s="60"/>
      <c r="G55" s="20">
        <f t="shared" ref="G55" si="1">E55*F55</f>
        <v>0</v>
      </c>
    </row>
    <row r="56" spans="1:8" x14ac:dyDescent="0.25">
      <c r="A56" s="1">
        <v>860022033600</v>
      </c>
      <c r="B56" s="2" t="s">
        <v>114</v>
      </c>
      <c r="C56" s="2" t="s">
        <v>113</v>
      </c>
      <c r="D56" s="2" t="s">
        <v>4</v>
      </c>
      <c r="E56" s="2">
        <v>10</v>
      </c>
      <c r="F56" s="60"/>
      <c r="G56" s="35">
        <f t="shared" ref="G56:G71" si="2">F56*E56</f>
        <v>0</v>
      </c>
    </row>
    <row r="57" spans="1:8" x14ac:dyDescent="0.25">
      <c r="A57" s="1">
        <v>412331050900</v>
      </c>
      <c r="B57" s="2" t="s">
        <v>120</v>
      </c>
      <c r="C57" s="2" t="s">
        <v>119</v>
      </c>
      <c r="D57" s="2" t="s">
        <v>4</v>
      </c>
      <c r="E57" s="2">
        <v>10</v>
      </c>
      <c r="F57" s="60"/>
      <c r="G57" s="35">
        <f t="shared" si="2"/>
        <v>0</v>
      </c>
      <c r="H57" s="34"/>
    </row>
    <row r="58" spans="1:8" x14ac:dyDescent="0.25">
      <c r="A58" s="1">
        <v>514997008100</v>
      </c>
      <c r="B58" s="2" t="s">
        <v>118</v>
      </c>
      <c r="C58" s="2" t="s">
        <v>117</v>
      </c>
      <c r="D58" s="2" t="s">
        <v>4</v>
      </c>
      <c r="E58" s="2">
        <v>10</v>
      </c>
      <c r="F58" s="60"/>
      <c r="G58" s="35">
        <f t="shared" si="2"/>
        <v>0</v>
      </c>
      <c r="H58" s="34"/>
    </row>
    <row r="59" spans="1:8" x14ac:dyDescent="0.25">
      <c r="A59" s="1">
        <v>760026020300</v>
      </c>
      <c r="B59" s="2" t="s">
        <v>116</v>
      </c>
      <c r="C59" s="2" t="s">
        <v>115</v>
      </c>
      <c r="D59" s="2" t="s">
        <v>4</v>
      </c>
      <c r="E59" s="2">
        <v>80</v>
      </c>
      <c r="F59" s="60"/>
      <c r="G59" s="35">
        <f t="shared" si="2"/>
        <v>0</v>
      </c>
      <c r="H59" s="34"/>
    </row>
    <row r="60" spans="1:8" x14ac:dyDescent="0.25">
      <c r="A60" s="1">
        <v>514997012000</v>
      </c>
      <c r="B60" s="2" t="s">
        <v>136</v>
      </c>
      <c r="C60" s="2" t="s">
        <v>135</v>
      </c>
      <c r="D60" s="2" t="s">
        <v>4</v>
      </c>
      <c r="E60" s="2">
        <v>10</v>
      </c>
      <c r="F60" s="60"/>
      <c r="G60" s="35">
        <f t="shared" si="2"/>
        <v>0</v>
      </c>
    </row>
    <row r="61" spans="1:8" x14ac:dyDescent="0.25">
      <c r="A61" s="1">
        <v>860012071900</v>
      </c>
      <c r="B61" s="2" t="s">
        <v>134</v>
      </c>
      <c r="C61" s="2" t="s">
        <v>133</v>
      </c>
      <c r="D61" s="2" t="s">
        <v>4</v>
      </c>
      <c r="E61" s="2">
        <v>10</v>
      </c>
      <c r="F61" s="60"/>
      <c r="G61" s="35">
        <f t="shared" si="2"/>
        <v>0</v>
      </c>
    </row>
    <row r="62" spans="1:8" x14ac:dyDescent="0.25">
      <c r="A62" s="1">
        <v>860012072000</v>
      </c>
      <c r="B62" s="2" t="s">
        <v>132</v>
      </c>
      <c r="C62" s="2" t="s">
        <v>131</v>
      </c>
      <c r="D62" s="2" t="s">
        <v>4</v>
      </c>
      <c r="E62" s="2">
        <v>10</v>
      </c>
      <c r="F62" s="60"/>
      <c r="G62" s="35">
        <f t="shared" si="2"/>
        <v>0</v>
      </c>
    </row>
    <row r="63" spans="1:8" x14ac:dyDescent="0.25">
      <c r="A63" s="1">
        <v>860012078400</v>
      </c>
      <c r="B63" s="2" t="s">
        <v>130</v>
      </c>
      <c r="C63" s="2" t="s">
        <v>129</v>
      </c>
      <c r="D63" s="2" t="s">
        <v>4</v>
      </c>
      <c r="E63" s="2">
        <v>10</v>
      </c>
      <c r="F63" s="60"/>
      <c r="G63" s="35">
        <f t="shared" si="2"/>
        <v>0</v>
      </c>
    </row>
    <row r="64" spans="1:8" x14ac:dyDescent="0.25">
      <c r="A64" s="1">
        <v>860012052400</v>
      </c>
      <c r="B64" s="2" t="s">
        <v>128</v>
      </c>
      <c r="C64" s="2" t="s">
        <v>127</v>
      </c>
      <c r="D64" s="2" t="s">
        <v>4</v>
      </c>
      <c r="E64" s="2">
        <v>60</v>
      </c>
      <c r="F64" s="60"/>
      <c r="G64" s="35">
        <f t="shared" si="2"/>
        <v>0</v>
      </c>
    </row>
    <row r="65" spans="1:7" x14ac:dyDescent="0.25">
      <c r="A65" s="1">
        <v>860012078900</v>
      </c>
      <c r="B65" s="2" t="s">
        <v>126</v>
      </c>
      <c r="C65" s="2" t="s">
        <v>125</v>
      </c>
      <c r="D65" s="2" t="s">
        <v>4</v>
      </c>
      <c r="E65" s="2">
        <v>5</v>
      </c>
      <c r="F65" s="60"/>
      <c r="G65" s="35">
        <f t="shared" si="2"/>
        <v>0</v>
      </c>
    </row>
    <row r="66" spans="1:7" x14ac:dyDescent="0.25">
      <c r="A66" s="1">
        <v>514613003200</v>
      </c>
      <c r="B66" s="2" t="s">
        <v>124</v>
      </c>
      <c r="C66" s="2" t="s">
        <v>123</v>
      </c>
      <c r="D66" s="2" t="s">
        <v>4</v>
      </c>
      <c r="E66" s="2">
        <v>100</v>
      </c>
      <c r="F66" s="60"/>
      <c r="G66" s="35">
        <f t="shared" si="2"/>
        <v>0</v>
      </c>
    </row>
    <row r="67" spans="1:7" x14ac:dyDescent="0.25">
      <c r="A67" s="1">
        <v>514997006900</v>
      </c>
      <c r="B67" s="2" t="s">
        <v>122</v>
      </c>
      <c r="C67" s="2" t="s">
        <v>121</v>
      </c>
      <c r="D67" s="2" t="s">
        <v>4</v>
      </c>
      <c r="E67" s="2">
        <v>10</v>
      </c>
      <c r="F67" s="60"/>
      <c r="G67" s="35">
        <f t="shared" si="2"/>
        <v>0</v>
      </c>
    </row>
    <row r="68" spans="1:7" x14ac:dyDescent="0.25">
      <c r="A68" s="28">
        <v>860008030900</v>
      </c>
      <c r="B68" s="28" t="s">
        <v>138</v>
      </c>
      <c r="C68" s="2" t="s">
        <v>137</v>
      </c>
      <c r="D68" s="2" t="s">
        <v>4</v>
      </c>
      <c r="E68" s="2">
        <v>20</v>
      </c>
      <c r="F68" s="60"/>
      <c r="G68" s="35">
        <f t="shared" si="2"/>
        <v>0</v>
      </c>
    </row>
    <row r="69" spans="1:7" x14ac:dyDescent="0.25">
      <c r="A69" s="1">
        <v>860002010900</v>
      </c>
      <c r="B69" s="2" t="s">
        <v>140</v>
      </c>
      <c r="C69" s="2" t="s">
        <v>139</v>
      </c>
      <c r="D69" s="2" t="s">
        <v>4</v>
      </c>
      <c r="E69" s="2">
        <v>60</v>
      </c>
      <c r="F69" s="60"/>
      <c r="G69" s="35">
        <f t="shared" si="2"/>
        <v>0</v>
      </c>
    </row>
    <row r="70" spans="1:7" x14ac:dyDescent="0.25">
      <c r="A70" s="38">
        <v>193811036700</v>
      </c>
      <c r="B70" s="18" t="s">
        <v>142</v>
      </c>
      <c r="C70" s="18" t="s">
        <v>141</v>
      </c>
      <c r="D70" s="18" t="s">
        <v>4</v>
      </c>
      <c r="E70" s="18">
        <v>50</v>
      </c>
      <c r="F70" s="60"/>
      <c r="G70" s="36">
        <f t="shared" si="2"/>
        <v>0</v>
      </c>
    </row>
    <row r="71" spans="1:7" x14ac:dyDescent="0.25">
      <c r="A71" s="28">
        <v>312823376100</v>
      </c>
      <c r="B71" s="2" t="s">
        <v>144</v>
      </c>
      <c r="C71" s="2" t="s">
        <v>145</v>
      </c>
      <c r="D71" s="2" t="s">
        <v>4</v>
      </c>
      <c r="E71" s="2">
        <v>30</v>
      </c>
      <c r="F71" s="60"/>
      <c r="G71" s="40">
        <f t="shared" si="2"/>
        <v>0</v>
      </c>
    </row>
    <row r="72" spans="1:7" ht="15.75" thickBot="1" x14ac:dyDescent="0.3">
      <c r="D72" s="47" t="s">
        <v>42</v>
      </c>
      <c r="E72" s="48"/>
      <c r="F72" s="48"/>
      <c r="G72" s="39">
        <f>SUM(G6:G71)</f>
        <v>0</v>
      </c>
    </row>
    <row r="74" spans="1:7" ht="15.75" thickBot="1" x14ac:dyDescent="0.3">
      <c r="A74" s="49" t="s">
        <v>43</v>
      </c>
      <c r="B74" s="49"/>
      <c r="C74" s="7"/>
      <c r="D74" s="7"/>
      <c r="E74" s="7"/>
    </row>
    <row r="75" spans="1:7" x14ac:dyDescent="0.25">
      <c r="A75" s="50" t="s">
        <v>44</v>
      </c>
      <c r="B75" s="51"/>
      <c r="C75" s="52"/>
      <c r="D75" s="53"/>
      <c r="E75" s="54"/>
    </row>
    <row r="76" spans="1:7" x14ac:dyDescent="0.25">
      <c r="A76" s="55" t="s">
        <v>112</v>
      </c>
      <c r="B76" s="56"/>
      <c r="C76" s="57"/>
      <c r="D76" s="58"/>
      <c r="E76" s="59"/>
    </row>
    <row r="77" spans="1:7" ht="108" customHeight="1" thickBot="1" x14ac:dyDescent="0.3">
      <c r="A77" s="41" t="s">
        <v>45</v>
      </c>
      <c r="B77" s="42"/>
      <c r="C77" s="43"/>
      <c r="D77" s="44"/>
      <c r="E77" s="45"/>
    </row>
  </sheetData>
  <sheetProtection algorithmName="SHA-512" hashValue="jHONm3xYUv+Rs7xxQ6dYSifNnY++aH3LAzcKY1UWnJXAGTn5/HF2O6WYkiL0+RhJmbCHLzGKeauz2S6goUqGbg==" saltValue="25A1w6SUX+xwtIBcAaBFIg==" spinCount="100000" sheet="1" objects="1" scenarios="1"/>
  <protectedRanges>
    <protectedRange sqref="C75:E77" name="Oblast1_1"/>
  </protectedRanges>
  <mergeCells count="9">
    <mergeCell ref="A77:B77"/>
    <mergeCell ref="C77:E77"/>
    <mergeCell ref="A1:E1"/>
    <mergeCell ref="D72:F72"/>
    <mergeCell ref="A74:B74"/>
    <mergeCell ref="A75:B75"/>
    <mergeCell ref="C75:E75"/>
    <mergeCell ref="A76:B76"/>
    <mergeCell ref="C76:E76"/>
  </mergeCells>
  <conditionalFormatting sqref="A5">
    <cfRule type="duplicateValues" dxfId="10" priority="16" stopIfTrue="1"/>
  </conditionalFormatting>
  <conditionalFormatting sqref="Q78">
    <cfRule type="duplicateValues" dxfId="9" priority="12" stopIfTrue="1"/>
  </conditionalFormatting>
  <conditionalFormatting sqref="A11:A18">
    <cfRule type="duplicateValues" dxfId="8" priority="35" stopIfTrue="1"/>
  </conditionalFormatting>
  <conditionalFormatting sqref="H26">
    <cfRule type="duplicateValues" dxfId="7" priority="10" stopIfTrue="1"/>
  </conditionalFormatting>
  <conditionalFormatting sqref="H49">
    <cfRule type="duplicateValues" dxfId="6" priority="9" stopIfTrue="1"/>
  </conditionalFormatting>
  <conditionalFormatting sqref="B19:B21 B23:B24 B27 B29:B33 B35:B36 B38:B45 B47:B48 B51:B54">
    <cfRule type="duplicateValues" dxfId="5" priority="5" stopIfTrue="1"/>
  </conditionalFormatting>
  <conditionalFormatting sqref="B26">
    <cfRule type="duplicateValues" dxfId="4" priority="4" stopIfTrue="1"/>
  </conditionalFormatting>
  <conditionalFormatting sqref="B49">
    <cfRule type="duplicateValues" dxfId="3" priority="3" stopIfTrue="1"/>
  </conditionalFormatting>
  <conditionalFormatting sqref="B50">
    <cfRule type="duplicateValues" dxfId="2" priority="2" stopIfTrue="1"/>
  </conditionalFormatting>
  <conditionalFormatting sqref="A19:A54">
    <cfRule type="duplicateValues" dxfId="1" priority="36" stopIfTrue="1"/>
  </conditionalFormatting>
  <conditionalFormatting sqref="A55:A71">
    <cfRule type="duplicateValues" dxfId="0" priority="37" stopIfTrue="1"/>
  </conditionalFormatting>
  <pageMargins left="0.70866141732283472" right="0.70866141732283472" top="0.78740157480314965" bottom="0.78740157480314965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Rýznarová Žaneta</dc:creator>
  <cp:lastModifiedBy>Ráchelová Marcela</cp:lastModifiedBy>
  <cp:lastPrinted>2022-10-06T06:51:26Z</cp:lastPrinted>
  <dcterms:created xsi:type="dcterms:W3CDTF">2020-09-10T09:27:26Z</dcterms:created>
  <dcterms:modified xsi:type="dcterms:W3CDTF">2023-01-11T12:45:22Z</dcterms:modified>
</cp:coreProperties>
</file>