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<sst xmlns="http://schemas.openxmlformats.org/spreadsheetml/2006/main" count="150" uniqueCount="108">
  <si>
    <t>333444638900</t>
  </si>
  <si>
    <t>996049103400</t>
  </si>
  <si>
    <t>KROUZEK DISTANCNI</t>
  </si>
  <si>
    <t>860012052500</t>
  </si>
  <si>
    <t>860012012700</t>
  </si>
  <si>
    <t>LOZISKO 607</t>
  </si>
  <si>
    <t>324909080300</t>
  </si>
  <si>
    <t>LOZISKO 626 T1XDD</t>
  </si>
  <si>
    <t>860121120600</t>
  </si>
  <si>
    <t>LOZISKO 629</t>
  </si>
  <si>
    <t>324909080400</t>
  </si>
  <si>
    <t>LOZISKO NAREX</t>
  </si>
  <si>
    <t>324137005100</t>
  </si>
  <si>
    <t>MATICE UPINACI M14</t>
  </si>
  <si>
    <t>760017083500</t>
  </si>
  <si>
    <t>Název 2</t>
  </si>
  <si>
    <t>Název 1</t>
  </si>
  <si>
    <t>Číslo artiklu</t>
  </si>
  <si>
    <t>POUZDRO JEHL. HK0609</t>
  </si>
  <si>
    <t>860121120500</t>
  </si>
  <si>
    <t>POUZDRO KLESTINOVE</t>
  </si>
  <si>
    <t>760026059600</t>
  </si>
  <si>
    <t>PREVOD UPLNY</t>
  </si>
  <si>
    <t>760000036600</t>
  </si>
  <si>
    <t>SKRIN PREVODOVA</t>
  </si>
  <si>
    <t>760000347800</t>
  </si>
  <si>
    <t>SNEK TESNICI NAREX</t>
  </si>
  <si>
    <t>760022008600</t>
  </si>
  <si>
    <t>STATOR PROTOOL</t>
  </si>
  <si>
    <t>414921000400</t>
  </si>
  <si>
    <t>760017083600</t>
  </si>
  <si>
    <t>760000036500</t>
  </si>
  <si>
    <t>VRETENO NAREX</t>
  </si>
  <si>
    <t>760020169900</t>
  </si>
  <si>
    <t>KS</t>
  </si>
  <si>
    <t>ROTOR EBU15</t>
  </si>
  <si>
    <t>PACKA RADICI</t>
  </si>
  <si>
    <t>ROTOR EBU 125-12C</t>
  </si>
  <si>
    <t>REGULATOR</t>
  </si>
  <si>
    <t>STATOR</t>
  </si>
  <si>
    <t>KNOFLIK</t>
  </si>
  <si>
    <t>KAPOTA EBD 30-8E</t>
  </si>
  <si>
    <t>PROTOOL 620440</t>
  </si>
  <si>
    <t>NAREX 66639015</t>
  </si>
  <si>
    <t>NAREX 66649337</t>
  </si>
  <si>
    <t xml:space="preserve">FESTOOL 634 396 </t>
  </si>
  <si>
    <t>PROTOOL 779571</t>
  </si>
  <si>
    <t>NAREX 634503</t>
  </si>
  <si>
    <t>NAREX 764501</t>
  </si>
  <si>
    <t>KRYT KOTOUCE OCHR.125</t>
  </si>
  <si>
    <t>NAREX 66623813</t>
  </si>
  <si>
    <t>NAREX 765257</t>
  </si>
  <si>
    <t>NAREX 66591572</t>
  </si>
  <si>
    <t>NAREX 66615247</t>
  </si>
  <si>
    <t>NAREX 66634614</t>
  </si>
  <si>
    <t>NAREX 66623814</t>
  </si>
  <si>
    <t>NAREX 6617352</t>
  </si>
  <si>
    <t>NAREX 66405420</t>
  </si>
  <si>
    <t>NAREX 66775540</t>
  </si>
  <si>
    <t>NAREX 66593960</t>
  </si>
  <si>
    <t>NAREX 778 344</t>
  </si>
  <si>
    <t>NAREX 66623971</t>
  </si>
  <si>
    <t>VIKO LOZISKOVE</t>
  </si>
  <si>
    <t>NAREX 765258</t>
  </si>
  <si>
    <t>NAREX 10015890</t>
  </si>
  <si>
    <t>PROTOOL 627043</t>
  </si>
  <si>
    <t>FESTOOL 767368</t>
  </si>
  <si>
    <t>NAREX 764261</t>
  </si>
  <si>
    <t>NAREX 627 003</t>
  </si>
  <si>
    <t>NAREX 65403553</t>
  </si>
  <si>
    <t>NAREX 65403552</t>
  </si>
  <si>
    <t>NAREX 65403554</t>
  </si>
  <si>
    <t>NAREX 768 353</t>
  </si>
  <si>
    <t>BOSCH 1604321186</t>
  </si>
  <si>
    <t>BOSCH 1607000V37</t>
  </si>
  <si>
    <t>DE WALT D25113-QS</t>
  </si>
  <si>
    <t>UHLIK 125</t>
  </si>
  <si>
    <t xml:space="preserve">UHLIK AGP150-16D </t>
  </si>
  <si>
    <t>UHLIK  EBU 13-12C</t>
  </si>
  <si>
    <t>UHLIK EVP13</t>
  </si>
  <si>
    <t>UHLIK BOSCH 18-150L</t>
  </si>
  <si>
    <t>UHLIK BOSCH 17-125</t>
  </si>
  <si>
    <t>SKRIN MOTOROVA CERNA</t>
  </si>
  <si>
    <t>SKRIN MOTOROVA MODRA 125</t>
  </si>
  <si>
    <t>KAPOTA 125 CERNA</t>
  </si>
  <si>
    <t>MJ</t>
  </si>
  <si>
    <t>KAPOTA EBU 13-12C</t>
  </si>
  <si>
    <t xml:space="preserve">REGULATOR AGP150-16D </t>
  </si>
  <si>
    <t>Příloha č. 2 - Technická specifikace a ceník</t>
  </si>
  <si>
    <t xml:space="preserve">Veřejná zakázka: Dodávky náhradních dílů k elektronářadí </t>
  </si>
  <si>
    <t>Rámcová dohoda: S135/23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</si>
  <si>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</si>
  <si>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</si>
  <si>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</si>
  <si>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</si>
  <si>
    <t>Identifikační údaje:</t>
  </si>
  <si>
    <t>Název/jméno prodávajícího:</t>
  </si>
  <si>
    <t>IČO:</t>
  </si>
  <si>
    <t>Razítko a podpis osoby oprávněné jednat jménem či za prodávajícího:</t>
  </si>
  <si>
    <t>STATOR BOSCH</t>
  </si>
  <si>
    <t>STATOR BOSCH 18 - 150l</t>
  </si>
  <si>
    <t>ROTOR BOSCH</t>
  </si>
  <si>
    <t>ROTOR BOSCH 18-150l</t>
  </si>
  <si>
    <t>REGULÁTOR BOSCH</t>
  </si>
  <si>
    <t>REGULÁTOR BOSCH 18-150 l</t>
  </si>
  <si>
    <t>STATOR BOCH 17-125 CIE</t>
  </si>
  <si>
    <t>ROTOR BOSCH 17-125 CIE</t>
  </si>
  <si>
    <t>REGULÁTOR BOSCH 17-125CIE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</si>
</sst>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2" fontId="4" fillId="0" borderId="0" xfId="20" applyNumberFormat="1" applyFont="1" applyAlignment="1">
      <alignment horizontal="left"/>
      <protection/>
    </xf>
    <xf numFmtId="2" fontId="5" fillId="0" borderId="0" xfId="20" applyNumberFormat="1" applyFont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2" fontId="5" fillId="0" borderId="0" xfId="20" applyNumberFormat="1" applyFont="1" applyAlignment="1">
      <alignment horizontal="center" vertical="center"/>
      <protection/>
    </xf>
    <xf numFmtId="1" fontId="5" fillId="0" borderId="0" xfId="20" applyNumberFormat="1" applyFont="1" applyAlignment="1">
      <alignment horizontal="center"/>
      <protection/>
    </xf>
    <xf numFmtId="2" fontId="7" fillId="0" borderId="0" xfId="20" applyNumberFormat="1" applyFont="1" applyAlignment="1">
      <alignment horizontal="center"/>
      <protection/>
    </xf>
    <xf numFmtId="2" fontId="7" fillId="0" borderId="0" xfId="20" applyNumberFormat="1" applyFont="1">
      <alignment/>
      <protection/>
    </xf>
    <xf numFmtId="2" fontId="7" fillId="0" borderId="0" xfId="20" applyNumberFormat="1" applyFont="1" applyAlignment="1">
      <alignment horizontal="center" vertical="center"/>
      <protection/>
    </xf>
    <xf numFmtId="1" fontId="7" fillId="0" borderId="0" xfId="20" applyNumberFormat="1" applyFont="1" applyAlignment="1">
      <alignment horizontal="center"/>
      <protection/>
    </xf>
    <xf numFmtId="2" fontId="8" fillId="2" borderId="2" xfId="20" applyNumberFormat="1" applyFont="1" applyFill="1" applyBorder="1" applyAlignment="1">
      <alignment horizontal="center" vertical="center"/>
      <protection/>
    </xf>
    <xf numFmtId="2" fontId="8" fillId="2" borderId="3" xfId="20" applyNumberFormat="1" applyFont="1" applyFill="1" applyBorder="1" applyAlignment="1">
      <alignment horizontal="center" vertical="center"/>
      <protection/>
    </xf>
    <xf numFmtId="2" fontId="8" fillId="2" borderId="3" xfId="20" applyNumberFormat="1" applyFont="1" applyFill="1" applyBorder="1" applyAlignment="1">
      <alignment horizontal="center" vertical="center" wrapText="1"/>
      <protection/>
    </xf>
    <xf numFmtId="1" fontId="8" fillId="2" borderId="3" xfId="20" applyNumberFormat="1" applyFont="1" applyFill="1" applyBorder="1" applyAlignment="1">
      <alignment horizontal="center" vertical="center" wrapText="1"/>
      <protection/>
    </xf>
    <xf numFmtId="2" fontId="9" fillId="2" borderId="3" xfId="20" applyNumberFormat="1" applyFont="1" applyFill="1" applyBorder="1" applyAlignment="1">
      <alignment horizontal="center" vertical="center" wrapText="1"/>
      <protection/>
    </xf>
    <xf numFmtId="2" fontId="9" fillId="2" borderId="4" xfId="20" applyNumberFormat="1" applyFont="1" applyFill="1" applyBorder="1" applyAlignment="1">
      <alignment horizontal="center" vertical="center" wrapText="1"/>
      <protection/>
    </xf>
    <xf numFmtId="2" fontId="11" fillId="0" borderId="0" xfId="20" applyNumberFormat="1" applyFont="1">
      <alignment/>
      <protection/>
    </xf>
    <xf numFmtId="2" fontId="11" fillId="0" borderId="0" xfId="20" applyNumberFormat="1" applyFont="1" applyAlignment="1">
      <alignment horizontal="center"/>
      <protection/>
    </xf>
    <xf numFmtId="1" fontId="11" fillId="0" borderId="0" xfId="20" applyNumberFormat="1" applyFont="1" applyAlignment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11" fillId="0" borderId="5" xfId="20" applyNumberFormat="1" applyFont="1" applyBorder="1" applyAlignment="1">
      <alignment horizontal="left" vertical="center" wrapText="1"/>
      <protection/>
    </xf>
    <xf numFmtId="2" fontId="11" fillId="0" borderId="6" xfId="20" applyNumberFormat="1" applyFont="1" applyBorder="1" applyAlignment="1">
      <alignment horizontal="left" vertical="center" wrapText="1"/>
      <protection/>
    </xf>
    <xf numFmtId="2" fontId="12" fillId="4" borderId="5" xfId="20" applyNumberFormat="1" applyFont="1" applyFill="1" applyBorder="1" applyAlignment="1" applyProtection="1">
      <alignment horizontal="center"/>
      <protection locked="0"/>
    </xf>
    <xf numFmtId="2" fontId="12" fillId="4" borderId="7" xfId="20" applyNumberFormat="1" applyFont="1" applyFill="1" applyBorder="1" applyAlignment="1" applyProtection="1">
      <alignment horizontal="center"/>
      <protection locked="0"/>
    </xf>
    <xf numFmtId="2" fontId="12" fillId="4" borderId="6" xfId="20" applyNumberFormat="1" applyFont="1" applyFill="1" applyBorder="1" applyAlignment="1" applyProtection="1">
      <alignment horizontal="center"/>
      <protection locked="0"/>
    </xf>
    <xf numFmtId="2" fontId="4" fillId="0" borderId="0" xfId="20" applyNumberFormat="1" applyFont="1" applyAlignment="1">
      <alignment horizontal="left"/>
      <protection/>
    </xf>
    <xf numFmtId="2" fontId="10" fillId="0" borderId="8" xfId="20" applyNumberFormat="1" applyFont="1" applyBorder="1" applyAlignment="1">
      <alignment horizontal="left"/>
      <protection/>
    </xf>
    <xf numFmtId="2" fontId="11" fillId="0" borderId="5" xfId="20" applyNumberFormat="1" applyFont="1" applyBorder="1" applyAlignment="1">
      <alignment horizontal="left" wrapText="1"/>
      <protection/>
    </xf>
    <xf numFmtId="2" fontId="11" fillId="0" borderId="6" xfId="20" applyNumberFormat="1" applyFont="1" applyBorder="1" applyAlignment="1">
      <alignment horizontal="left" wrapText="1"/>
      <protection/>
    </xf>
    <xf numFmtId="2" fontId="11" fillId="0" borderId="5" xfId="20" applyNumberFormat="1" applyFont="1" applyBorder="1" applyAlignment="1">
      <alignment horizontal="left"/>
      <protection/>
    </xf>
    <xf numFmtId="2" fontId="11" fillId="0" borderId="6" xfId="20" applyNumberFormat="1" applyFont="1" applyBorder="1" applyAlignment="1">
      <alignment horizontal="left"/>
      <protection/>
    </xf>
    <xf numFmtId="0" fontId="12" fillId="4" borderId="5" xfId="20" applyFont="1" applyFill="1" applyBorder="1" applyAlignment="1" applyProtection="1">
      <alignment horizontal="center"/>
      <protection locked="0"/>
    </xf>
    <xf numFmtId="0" fontId="12" fillId="4" borderId="7" xfId="20" applyFont="1" applyFill="1" applyBorder="1" applyAlignment="1" applyProtection="1">
      <alignment horizontal="center"/>
      <protection locked="0"/>
    </xf>
    <xf numFmtId="0" fontId="12" fillId="4" borderId="6" xfId="20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>
      <alignment horizontal="center" vertical="top"/>
    </xf>
    <xf numFmtId="2" fontId="9" fillId="2" borderId="10" xfId="0" applyNumberFormat="1" applyFont="1" applyFill="1" applyBorder="1" applyAlignment="1">
      <alignment horizontal="center" vertical="top"/>
    </xf>
    <xf numFmtId="164" fontId="9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6</xdr:col>
      <xdr:colOff>733425</xdr:colOff>
      <xdr:row>3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7248525" y="180975"/>
          <a:ext cx="19050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35BA-9EEC-4A17-8660-A42B6A51C61B}">
  <dimension ref="A2:G52"/>
  <sheetViews>
    <sheetView tabSelected="1" workbookViewId="0" topLeftCell="A7">
      <selection activeCell="K37" sqref="K37"/>
    </sheetView>
  </sheetViews>
  <sheetFormatPr defaultColWidth="9.140625" defaultRowHeight="15"/>
  <cols>
    <col min="1" max="1" width="22.7109375" style="0" customWidth="1"/>
    <col min="2" max="2" width="30.140625" style="0" customWidth="1"/>
    <col min="3" max="3" width="32.140625" style="0" customWidth="1"/>
    <col min="5" max="5" width="11.7109375" style="0" customWidth="1"/>
    <col min="6" max="6" width="20.421875" style="0" customWidth="1"/>
    <col min="7" max="7" width="20.57421875" style="0" customWidth="1"/>
    <col min="8" max="8" width="14.00390625" style="0" customWidth="1"/>
  </cols>
  <sheetData>
    <row r="2" spans="1:6" ht="15">
      <c r="A2" s="35" t="s">
        <v>89</v>
      </c>
      <c r="B2" s="35"/>
      <c r="C2" s="35"/>
      <c r="D2" s="35"/>
      <c r="E2" s="35"/>
      <c r="F2" s="35"/>
    </row>
    <row r="3" spans="1:6" ht="15">
      <c r="A3" s="9" t="s">
        <v>90</v>
      </c>
      <c r="B3" s="10"/>
      <c r="C3" s="11"/>
      <c r="D3" s="12"/>
      <c r="E3" s="13"/>
      <c r="F3" s="10"/>
    </row>
    <row r="4" spans="1:6" ht="15">
      <c r="A4" s="9" t="s">
        <v>88</v>
      </c>
      <c r="B4" s="14"/>
      <c r="C4" s="15"/>
      <c r="D4" s="16"/>
      <c r="E4" s="17"/>
      <c r="F4" s="15"/>
    </row>
    <row r="5" spans="1:6" ht="15">
      <c r="A5" s="9"/>
      <c r="B5" s="14"/>
      <c r="C5" s="15"/>
      <c r="D5" s="16"/>
      <c r="E5" s="17"/>
      <c r="F5" s="15"/>
    </row>
    <row r="6" ht="15.75" thickBot="1"/>
    <row r="7" spans="1:7" ht="58.5" customHeight="1" thickBot="1">
      <c r="A7" s="18" t="s">
        <v>17</v>
      </c>
      <c r="B7" s="19" t="s">
        <v>15</v>
      </c>
      <c r="C7" s="19" t="s">
        <v>16</v>
      </c>
      <c r="D7" s="20" t="s">
        <v>85</v>
      </c>
      <c r="E7" s="21" t="s">
        <v>91</v>
      </c>
      <c r="F7" s="22" t="s">
        <v>92</v>
      </c>
      <c r="G7" s="23" t="s">
        <v>93</v>
      </c>
    </row>
    <row r="8" spans="1:7" ht="15">
      <c r="A8" s="47" t="s">
        <v>0</v>
      </c>
      <c r="B8" s="2" t="s">
        <v>84</v>
      </c>
      <c r="C8" s="2" t="s">
        <v>45</v>
      </c>
      <c r="D8" s="3" t="s">
        <v>34</v>
      </c>
      <c r="E8" s="1">
        <v>20</v>
      </c>
      <c r="F8" s="28"/>
      <c r="G8" s="48">
        <f aca="true" t="shared" si="0" ref="G8:G25">F8*E8</f>
        <v>0</v>
      </c>
    </row>
    <row r="9" spans="1:7" ht="15">
      <c r="A9" s="47" t="s">
        <v>1</v>
      </c>
      <c r="B9" s="2" t="s">
        <v>86</v>
      </c>
      <c r="C9" s="2" t="s">
        <v>46</v>
      </c>
      <c r="D9" s="3" t="s">
        <v>34</v>
      </c>
      <c r="E9" s="1">
        <v>20</v>
      </c>
      <c r="F9" s="28"/>
      <c r="G9" s="48">
        <f t="shared" si="0"/>
        <v>0</v>
      </c>
    </row>
    <row r="10" spans="1:7" ht="15">
      <c r="A10" s="47" t="s">
        <v>3</v>
      </c>
      <c r="B10" s="2" t="s">
        <v>2</v>
      </c>
      <c r="C10" s="2" t="s">
        <v>47</v>
      </c>
      <c r="D10" s="3" t="s">
        <v>34</v>
      </c>
      <c r="E10" s="1">
        <v>20</v>
      </c>
      <c r="F10" s="28"/>
      <c r="G10" s="48">
        <f t="shared" si="0"/>
        <v>0</v>
      </c>
    </row>
    <row r="11" spans="1:7" ht="15">
      <c r="A11" s="47" t="s">
        <v>4</v>
      </c>
      <c r="B11" s="2" t="s">
        <v>49</v>
      </c>
      <c r="C11" s="2" t="s">
        <v>48</v>
      </c>
      <c r="D11" s="3" t="s">
        <v>34</v>
      </c>
      <c r="E11" s="1">
        <v>20</v>
      </c>
      <c r="F11" s="28"/>
      <c r="G11" s="48">
        <f t="shared" si="0"/>
        <v>0</v>
      </c>
    </row>
    <row r="12" spans="1:7" ht="15">
      <c r="A12" s="47" t="s">
        <v>6</v>
      </c>
      <c r="B12" s="2" t="s">
        <v>5</v>
      </c>
      <c r="C12" s="4" t="s">
        <v>54</v>
      </c>
      <c r="D12" s="3" t="s">
        <v>34</v>
      </c>
      <c r="E12" s="1">
        <v>100</v>
      </c>
      <c r="F12" s="28"/>
      <c r="G12" s="48">
        <f t="shared" si="0"/>
        <v>0</v>
      </c>
    </row>
    <row r="13" spans="1:7" ht="15">
      <c r="A13" s="47" t="s">
        <v>8</v>
      </c>
      <c r="B13" s="2" t="s">
        <v>7</v>
      </c>
      <c r="C13" s="2" t="s">
        <v>50</v>
      </c>
      <c r="D13" s="3" t="s">
        <v>34</v>
      </c>
      <c r="E13" s="1">
        <v>50</v>
      </c>
      <c r="F13" s="28"/>
      <c r="G13" s="48">
        <f t="shared" si="0"/>
        <v>0</v>
      </c>
    </row>
    <row r="14" spans="1:7" ht="15">
      <c r="A14" s="47" t="s">
        <v>10</v>
      </c>
      <c r="B14" s="2" t="s">
        <v>9</v>
      </c>
      <c r="C14" s="2" t="s">
        <v>55</v>
      </c>
      <c r="D14" s="3" t="s">
        <v>34</v>
      </c>
      <c r="E14" s="1">
        <v>50</v>
      </c>
      <c r="F14" s="28"/>
      <c r="G14" s="48">
        <f t="shared" si="0"/>
        <v>0</v>
      </c>
    </row>
    <row r="15" spans="1:7" ht="15">
      <c r="A15" s="47" t="s">
        <v>12</v>
      </c>
      <c r="B15" s="2" t="s">
        <v>11</v>
      </c>
      <c r="C15" s="2" t="s">
        <v>51</v>
      </c>
      <c r="D15" s="3" t="s">
        <v>34</v>
      </c>
      <c r="E15" s="1">
        <v>50</v>
      </c>
      <c r="F15" s="28"/>
      <c r="G15" s="48">
        <f t="shared" si="0"/>
        <v>0</v>
      </c>
    </row>
    <row r="16" spans="1:7" ht="15">
      <c r="A16" s="47" t="s">
        <v>14</v>
      </c>
      <c r="B16" s="2" t="s">
        <v>13</v>
      </c>
      <c r="C16" s="2" t="s">
        <v>52</v>
      </c>
      <c r="D16" s="3" t="s">
        <v>34</v>
      </c>
      <c r="E16" s="1">
        <v>20</v>
      </c>
      <c r="F16" s="28"/>
      <c r="G16" s="48">
        <f t="shared" si="0"/>
        <v>0</v>
      </c>
    </row>
    <row r="17" spans="1:7" ht="15">
      <c r="A17" s="47" t="s">
        <v>19</v>
      </c>
      <c r="B17" s="2" t="s">
        <v>18</v>
      </c>
      <c r="C17" s="2" t="s">
        <v>53</v>
      </c>
      <c r="D17" s="3" t="s">
        <v>34</v>
      </c>
      <c r="E17" s="1">
        <v>20</v>
      </c>
      <c r="F17" s="28"/>
      <c r="G17" s="48">
        <f t="shared" si="0"/>
        <v>0</v>
      </c>
    </row>
    <row r="18" spans="1:7" ht="15">
      <c r="A18" s="47" t="s">
        <v>21</v>
      </c>
      <c r="B18" s="2" t="s">
        <v>20</v>
      </c>
      <c r="C18" s="2" t="s">
        <v>56</v>
      </c>
      <c r="D18" s="3" t="s">
        <v>34</v>
      </c>
      <c r="E18" s="1">
        <v>10</v>
      </c>
      <c r="F18" s="28"/>
      <c r="G18" s="48">
        <f t="shared" si="0"/>
        <v>0</v>
      </c>
    </row>
    <row r="19" spans="1:7" ht="15">
      <c r="A19" s="47" t="s">
        <v>23</v>
      </c>
      <c r="B19" s="2" t="s">
        <v>22</v>
      </c>
      <c r="C19" s="2" t="s">
        <v>57</v>
      </c>
      <c r="D19" s="3" t="s">
        <v>34</v>
      </c>
      <c r="E19" s="1">
        <v>20</v>
      </c>
      <c r="F19" s="28"/>
      <c r="G19" s="48">
        <f t="shared" si="0"/>
        <v>0</v>
      </c>
    </row>
    <row r="20" spans="1:7" ht="15">
      <c r="A20" s="47" t="s">
        <v>25</v>
      </c>
      <c r="B20" s="2" t="s">
        <v>24</v>
      </c>
      <c r="C20" s="2" t="s">
        <v>58</v>
      </c>
      <c r="D20" s="3" t="s">
        <v>34</v>
      </c>
      <c r="E20" s="1">
        <v>50</v>
      </c>
      <c r="F20" s="28"/>
      <c r="G20" s="48">
        <f t="shared" si="0"/>
        <v>0</v>
      </c>
    </row>
    <row r="21" spans="1:7" ht="15">
      <c r="A21" s="47" t="s">
        <v>27</v>
      </c>
      <c r="B21" s="2" t="s">
        <v>26</v>
      </c>
      <c r="C21" s="2" t="s">
        <v>59</v>
      </c>
      <c r="D21" s="3" t="s">
        <v>34</v>
      </c>
      <c r="E21" s="1">
        <v>10</v>
      </c>
      <c r="F21" s="28"/>
      <c r="G21" s="48">
        <f t="shared" si="0"/>
        <v>0</v>
      </c>
    </row>
    <row r="22" spans="1:7" ht="15">
      <c r="A22" s="47" t="s">
        <v>29</v>
      </c>
      <c r="B22" s="2" t="s">
        <v>28</v>
      </c>
      <c r="C22" s="2" t="s">
        <v>60</v>
      </c>
      <c r="D22" s="3" t="s">
        <v>34</v>
      </c>
      <c r="E22" s="1">
        <v>50</v>
      </c>
      <c r="F22" s="28"/>
      <c r="G22" s="48">
        <f t="shared" si="0"/>
        <v>0</v>
      </c>
    </row>
    <row r="23" spans="1:7" ht="15">
      <c r="A23" s="47" t="s">
        <v>30</v>
      </c>
      <c r="B23" s="2" t="s">
        <v>76</v>
      </c>
      <c r="C23" s="2" t="s">
        <v>75</v>
      </c>
      <c r="D23" s="3" t="s">
        <v>34</v>
      </c>
      <c r="E23" s="1">
        <v>10</v>
      </c>
      <c r="F23" s="28"/>
      <c r="G23" s="48">
        <f t="shared" si="0"/>
        <v>0</v>
      </c>
    </row>
    <row r="24" spans="1:7" ht="15">
      <c r="A24" s="47" t="s">
        <v>31</v>
      </c>
      <c r="B24" s="2" t="s">
        <v>62</v>
      </c>
      <c r="C24" s="2" t="s">
        <v>61</v>
      </c>
      <c r="D24" s="3" t="s">
        <v>34</v>
      </c>
      <c r="E24" s="1">
        <v>10</v>
      </c>
      <c r="F24" s="28"/>
      <c r="G24" s="48">
        <f t="shared" si="0"/>
        <v>0</v>
      </c>
    </row>
    <row r="25" spans="1:7" ht="15">
      <c r="A25" s="47" t="s">
        <v>33</v>
      </c>
      <c r="B25" s="2" t="s">
        <v>32</v>
      </c>
      <c r="C25" s="2" t="s">
        <v>63</v>
      </c>
      <c r="D25" s="3" t="s">
        <v>34</v>
      </c>
      <c r="E25" s="1">
        <v>10</v>
      </c>
      <c r="F25" s="28"/>
      <c r="G25" s="48">
        <f t="shared" si="0"/>
        <v>0</v>
      </c>
    </row>
    <row r="26" spans="1:7" ht="15">
      <c r="A26" s="49">
        <v>333444041200</v>
      </c>
      <c r="B26" s="5" t="s">
        <v>41</v>
      </c>
      <c r="C26" s="5" t="s">
        <v>42</v>
      </c>
      <c r="D26" s="3" t="s">
        <v>34</v>
      </c>
      <c r="E26" s="1">
        <v>20</v>
      </c>
      <c r="F26" s="27"/>
      <c r="G26" s="48">
        <f aca="true" t="shared" si="1" ref="G26:G46">F26*E26</f>
        <v>0</v>
      </c>
    </row>
    <row r="27" spans="1:7" ht="15">
      <c r="A27" s="49">
        <v>760014049300</v>
      </c>
      <c r="B27" s="5" t="s">
        <v>35</v>
      </c>
      <c r="C27" s="5" t="s">
        <v>43</v>
      </c>
      <c r="D27" s="3" t="s">
        <v>34</v>
      </c>
      <c r="E27" s="6">
        <v>10</v>
      </c>
      <c r="F27" s="27"/>
      <c r="G27" s="48">
        <f t="shared" si="1"/>
        <v>0</v>
      </c>
    </row>
    <row r="28" spans="1:7" ht="15">
      <c r="A28" s="49">
        <v>760017033000</v>
      </c>
      <c r="B28" s="5" t="s">
        <v>36</v>
      </c>
      <c r="C28" s="5" t="s">
        <v>44</v>
      </c>
      <c r="D28" s="3" t="s">
        <v>34</v>
      </c>
      <c r="E28" s="6">
        <v>20</v>
      </c>
      <c r="F28" s="27"/>
      <c r="G28" s="48">
        <f t="shared" si="1"/>
        <v>0</v>
      </c>
    </row>
    <row r="29" spans="1:7" ht="15">
      <c r="A29" s="49">
        <v>760019037000</v>
      </c>
      <c r="B29" s="5" t="s">
        <v>87</v>
      </c>
      <c r="C29" s="5" t="s">
        <v>66</v>
      </c>
      <c r="D29" s="3" t="s">
        <v>34</v>
      </c>
      <c r="E29" s="6">
        <v>50</v>
      </c>
      <c r="F29" s="27"/>
      <c r="G29" s="48">
        <f t="shared" si="1"/>
        <v>0</v>
      </c>
    </row>
    <row r="30" spans="1:7" ht="15">
      <c r="A30" s="49">
        <v>760020149300</v>
      </c>
      <c r="B30" s="5" t="s">
        <v>83</v>
      </c>
      <c r="C30" s="5" t="s">
        <v>64</v>
      </c>
      <c r="D30" s="3" t="s">
        <v>34</v>
      </c>
      <c r="E30" s="6">
        <v>50</v>
      </c>
      <c r="F30" s="27"/>
      <c r="G30" s="48">
        <f t="shared" si="1"/>
        <v>0</v>
      </c>
    </row>
    <row r="31" spans="1:7" ht="15">
      <c r="A31" s="49">
        <v>760022004500</v>
      </c>
      <c r="B31" s="5" t="s">
        <v>77</v>
      </c>
      <c r="C31" s="5" t="s">
        <v>65</v>
      </c>
      <c r="D31" s="3" t="s">
        <v>34</v>
      </c>
      <c r="E31" s="6">
        <v>300</v>
      </c>
      <c r="F31" s="27"/>
      <c r="G31" s="48">
        <f t="shared" si="1"/>
        <v>0</v>
      </c>
    </row>
    <row r="32" spans="1:7" ht="15">
      <c r="A32" s="49">
        <v>760022004800</v>
      </c>
      <c r="B32" s="5" t="s">
        <v>78</v>
      </c>
      <c r="C32" s="7" t="s">
        <v>67</v>
      </c>
      <c r="D32" s="3" t="s">
        <v>34</v>
      </c>
      <c r="E32" s="6">
        <v>300</v>
      </c>
      <c r="F32" s="27"/>
      <c r="G32" s="48">
        <f t="shared" si="1"/>
        <v>0</v>
      </c>
    </row>
    <row r="33" spans="1:7" ht="15">
      <c r="A33" s="49">
        <v>760026056400</v>
      </c>
      <c r="B33" s="5" t="s">
        <v>79</v>
      </c>
      <c r="C33" s="5" t="s">
        <v>68</v>
      </c>
      <c r="D33" s="3" t="s">
        <v>34</v>
      </c>
      <c r="E33" s="6">
        <v>10</v>
      </c>
      <c r="F33" s="27"/>
      <c r="G33" s="48">
        <f t="shared" si="1"/>
        <v>0</v>
      </c>
    </row>
    <row r="34" spans="1:7" ht="15">
      <c r="A34" s="49">
        <v>860019009200</v>
      </c>
      <c r="B34" s="5" t="s">
        <v>37</v>
      </c>
      <c r="C34" s="5" t="s">
        <v>69</v>
      </c>
      <c r="D34" s="3" t="s">
        <v>34</v>
      </c>
      <c r="E34" s="6">
        <v>100</v>
      </c>
      <c r="F34" s="27"/>
      <c r="G34" s="48">
        <f t="shared" si="1"/>
        <v>0</v>
      </c>
    </row>
    <row r="35" spans="1:7" ht="15">
      <c r="A35" s="49">
        <v>860100025300</v>
      </c>
      <c r="B35" s="5" t="s">
        <v>38</v>
      </c>
      <c r="C35" s="5" t="s">
        <v>70</v>
      </c>
      <c r="D35" s="3" t="s">
        <v>34</v>
      </c>
      <c r="E35" s="6">
        <v>100</v>
      </c>
      <c r="F35" s="27"/>
      <c r="G35" s="48">
        <f t="shared" si="1"/>
        <v>0</v>
      </c>
    </row>
    <row r="36" spans="1:7" ht="15">
      <c r="A36" s="49">
        <v>414921000600</v>
      </c>
      <c r="B36" s="5" t="s">
        <v>39</v>
      </c>
      <c r="C36" s="5" t="s">
        <v>71</v>
      </c>
      <c r="D36" s="3" t="s">
        <v>34</v>
      </c>
      <c r="E36" s="6">
        <v>100</v>
      </c>
      <c r="F36" s="27"/>
      <c r="G36" s="48">
        <f t="shared" si="1"/>
        <v>0</v>
      </c>
    </row>
    <row r="37" spans="1:7" ht="15">
      <c r="A37" s="49">
        <v>760000345500</v>
      </c>
      <c r="B37" s="5" t="s">
        <v>82</v>
      </c>
      <c r="C37" s="5" t="s">
        <v>72</v>
      </c>
      <c r="D37" s="3" t="s">
        <v>34</v>
      </c>
      <c r="E37" s="6">
        <v>50</v>
      </c>
      <c r="F37" s="27"/>
      <c r="G37" s="48">
        <f t="shared" si="1"/>
        <v>0</v>
      </c>
    </row>
    <row r="38" spans="1:7" ht="15">
      <c r="A38" s="49">
        <v>760012005500</v>
      </c>
      <c r="B38" s="5" t="s">
        <v>40</v>
      </c>
      <c r="C38" s="5" t="s">
        <v>44</v>
      </c>
      <c r="D38" s="3" t="s">
        <v>34</v>
      </c>
      <c r="E38" s="6">
        <v>20</v>
      </c>
      <c r="F38" s="27"/>
      <c r="G38" s="48">
        <f t="shared" si="1"/>
        <v>0</v>
      </c>
    </row>
    <row r="39" spans="1:7" ht="15">
      <c r="A39" s="49">
        <v>760017083700</v>
      </c>
      <c r="B39" s="5" t="s">
        <v>80</v>
      </c>
      <c r="C39" s="8" t="s">
        <v>73</v>
      </c>
      <c r="D39" s="3" t="s">
        <v>34</v>
      </c>
      <c r="E39" s="6">
        <v>100</v>
      </c>
      <c r="F39" s="29"/>
      <c r="G39" s="50">
        <f t="shared" si="1"/>
        <v>0</v>
      </c>
    </row>
    <row r="40" spans="1:7" ht="15">
      <c r="A40" s="49">
        <v>760017083800</v>
      </c>
      <c r="B40" s="5" t="s">
        <v>81</v>
      </c>
      <c r="C40" s="5" t="s">
        <v>74</v>
      </c>
      <c r="D40" s="3" t="s">
        <v>34</v>
      </c>
      <c r="E40" s="6">
        <v>100</v>
      </c>
      <c r="F40" s="29"/>
      <c r="G40" s="50">
        <f t="shared" si="1"/>
        <v>0</v>
      </c>
    </row>
    <row r="41" spans="1:7" ht="15">
      <c r="A41" s="49">
        <v>760015026500</v>
      </c>
      <c r="B41" s="5" t="s">
        <v>99</v>
      </c>
      <c r="C41" s="5" t="s">
        <v>100</v>
      </c>
      <c r="D41" s="3" t="s">
        <v>34</v>
      </c>
      <c r="E41" s="6">
        <v>50</v>
      </c>
      <c r="F41" s="27"/>
      <c r="G41" s="50">
        <f t="shared" si="1"/>
        <v>0</v>
      </c>
    </row>
    <row r="42" spans="1:7" ht="15">
      <c r="A42" s="49">
        <v>760015026600</v>
      </c>
      <c r="B42" s="5" t="s">
        <v>101</v>
      </c>
      <c r="C42" s="5" t="s">
        <v>102</v>
      </c>
      <c r="D42" s="3" t="s">
        <v>34</v>
      </c>
      <c r="E42" s="6">
        <v>50</v>
      </c>
      <c r="F42" s="27"/>
      <c r="G42" s="50">
        <f t="shared" si="1"/>
        <v>0</v>
      </c>
    </row>
    <row r="43" spans="1:7" ht="15">
      <c r="A43" s="49">
        <v>760015026700</v>
      </c>
      <c r="B43" s="5" t="s">
        <v>103</v>
      </c>
      <c r="C43" s="5" t="s">
        <v>104</v>
      </c>
      <c r="D43" s="3" t="s">
        <v>34</v>
      </c>
      <c r="E43" s="6">
        <v>50</v>
      </c>
      <c r="F43" s="27"/>
      <c r="G43" s="50">
        <f t="shared" si="1"/>
        <v>0</v>
      </c>
    </row>
    <row r="44" spans="1:7" ht="15">
      <c r="A44" s="49">
        <v>760015026800</v>
      </c>
      <c r="B44" s="5" t="s">
        <v>99</v>
      </c>
      <c r="C44" s="5" t="s">
        <v>105</v>
      </c>
      <c r="D44" s="3" t="s">
        <v>34</v>
      </c>
      <c r="E44" s="6">
        <v>50</v>
      </c>
      <c r="F44" s="27"/>
      <c r="G44" s="50">
        <f t="shared" si="1"/>
        <v>0</v>
      </c>
    </row>
    <row r="45" spans="1:7" ht="15">
      <c r="A45" s="49">
        <v>760015026900</v>
      </c>
      <c r="B45" s="5" t="s">
        <v>101</v>
      </c>
      <c r="C45" s="5" t="s">
        <v>106</v>
      </c>
      <c r="D45" s="3" t="s">
        <v>34</v>
      </c>
      <c r="E45" s="6">
        <v>50</v>
      </c>
      <c r="F45" s="27"/>
      <c r="G45" s="50">
        <f t="shared" si="1"/>
        <v>0</v>
      </c>
    </row>
    <row r="46" spans="1:7" ht="15.75" thickBot="1">
      <c r="A46" s="51">
        <v>760015027000</v>
      </c>
      <c r="B46" s="52" t="s">
        <v>103</v>
      </c>
      <c r="C46" s="52" t="s">
        <v>107</v>
      </c>
      <c r="D46" s="53" t="s">
        <v>34</v>
      </c>
      <c r="E46" s="54">
        <v>50</v>
      </c>
      <c r="F46" s="55"/>
      <c r="G46" s="56">
        <f t="shared" si="1"/>
        <v>0</v>
      </c>
    </row>
    <row r="47" spans="4:7" ht="15.75" thickBot="1">
      <c r="D47" s="44" t="s">
        <v>94</v>
      </c>
      <c r="E47" s="45"/>
      <c r="F47" s="45"/>
      <c r="G47" s="46">
        <f>SUM(G8:G46)</f>
        <v>0</v>
      </c>
    </row>
    <row r="49" spans="1:5" ht="15">
      <c r="A49" s="36" t="s">
        <v>95</v>
      </c>
      <c r="B49" s="36"/>
      <c r="C49" s="24"/>
      <c r="D49" s="25"/>
      <c r="E49" s="26"/>
    </row>
    <row r="50" spans="1:5" ht="15">
      <c r="A50" s="37" t="s">
        <v>96</v>
      </c>
      <c r="B50" s="38"/>
      <c r="C50" s="32"/>
      <c r="D50" s="33"/>
      <c r="E50" s="34"/>
    </row>
    <row r="51" spans="1:5" ht="15">
      <c r="A51" s="39" t="s">
        <v>97</v>
      </c>
      <c r="B51" s="40"/>
      <c r="C51" s="41"/>
      <c r="D51" s="42"/>
      <c r="E51" s="43"/>
    </row>
    <row r="52" spans="1:5" ht="45.75" customHeight="1">
      <c r="A52" s="30" t="s">
        <v>98</v>
      </c>
      <c r="B52" s="31"/>
      <c r="C52" s="32"/>
      <c r="D52" s="33"/>
      <c r="E52" s="34"/>
    </row>
  </sheetData>
  <sheetProtection algorithmName="SHA-512" hashValue="pmK9Itr2IfRp9hWA/ts1yRuJCziwjt3/hPV5VIKrXMmaQLWPumU+PA42UIOBTQvtPP2LUvdRi4SjepU+H6RuKQ==" saltValue="4malL44MOZAuoNm2r7YJ3Q==" spinCount="100000" sheet="1" objects="1" scenarios="1"/>
  <protectedRanges>
    <protectedRange sqref="D47" name="Oblast1"/>
  </protectedRanges>
  <mergeCells count="9">
    <mergeCell ref="A52:B52"/>
    <mergeCell ref="C52:E52"/>
    <mergeCell ref="A2:F2"/>
    <mergeCell ref="A49:B49"/>
    <mergeCell ref="A50:B50"/>
    <mergeCell ref="C50:E50"/>
    <mergeCell ref="A51:B51"/>
    <mergeCell ref="C51:E51"/>
    <mergeCell ref="D47:F4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Glogar Kamil</dc:creator>
  <cp:keywords/>
  <dc:description/>
  <cp:lastModifiedBy>Horáková Viktoria</cp:lastModifiedBy>
  <cp:lastPrinted>2023-05-30T06:15:17Z</cp:lastPrinted>
  <dcterms:created xsi:type="dcterms:W3CDTF">2023-05-17T08:44:05Z</dcterms:created>
  <dcterms:modified xsi:type="dcterms:W3CDTF">2023-07-17T12:14:28Z</dcterms:modified>
  <cp:category/>
  <cp:version/>
  <cp:contentType/>
  <cp:contentStatus/>
</cp:coreProperties>
</file>