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4740" yWindow="2550" windowWidth="21600" windowHeight="1129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<sst xmlns="http://schemas.openxmlformats.org/spreadsheetml/2006/main" count="56" uniqueCount="56">
  <si>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Příloha č. 1 - Technická specifikace a ceník</t>
  </si>
  <si>
    <t>p.č.</t>
  </si>
  <si>
    <t>CPO (číslo artiklu)</t>
  </si>
  <si>
    <t>Název 2</t>
  </si>
  <si>
    <t>MJ</t>
  </si>
  <si>
    <t>Maximální roční množství MJ</t>
  </si>
  <si>
    <t>KS</t>
  </si>
  <si>
    <t>Nabídková cena celkem v Kč bez DPH</t>
  </si>
  <si>
    <t>Identifikační údaje:</t>
  </si>
  <si>
    <t>Název/jméno prodávajícího:</t>
  </si>
  <si>
    <t>Razítko a podpis osoby oprávněné jednat jménem či za prodávajícího:</t>
  </si>
  <si>
    <t>Technická specifikace</t>
  </si>
  <si>
    <t>Rated Speed</t>
  </si>
  <si>
    <r>
      <t>n</t>
    </r>
    <r>
      <rPr>
        <vertAlign val="subscript"/>
        <sz val="11"/>
        <color indexed="8"/>
        <rFont val="Calibri"/>
        <family val="2"/>
      </rPr>
      <t>n</t>
    </r>
  </si>
  <si>
    <t>Nominal AC Voltage</t>
  </si>
  <si>
    <r>
      <t>U</t>
    </r>
    <r>
      <rPr>
        <vertAlign val="subscript"/>
        <sz val="11"/>
        <color indexed="8"/>
        <rFont val="Calibri"/>
        <family val="2"/>
      </rPr>
      <t>n</t>
    </r>
  </si>
  <si>
    <t>Rated Torque</t>
  </si>
  <si>
    <r>
      <t>M</t>
    </r>
    <r>
      <rPr>
        <vertAlign val="subscript"/>
        <sz val="11"/>
        <color indexed="8"/>
        <rFont val="Calibri"/>
        <family val="2"/>
      </rPr>
      <t>n</t>
    </r>
  </si>
  <si>
    <t>Rated AC Current</t>
  </si>
  <si>
    <r>
      <t>I</t>
    </r>
    <r>
      <rPr>
        <vertAlign val="subscript"/>
        <sz val="11"/>
        <color indexed="8"/>
        <rFont val="Calibri"/>
        <family val="2"/>
      </rPr>
      <t>n</t>
    </r>
  </si>
  <si>
    <t>Stall Torque</t>
  </si>
  <si>
    <r>
      <t>M</t>
    </r>
    <r>
      <rPr>
        <vertAlign val="subscript"/>
        <sz val="11"/>
        <color indexed="8"/>
        <rFont val="Calibri"/>
        <family val="2"/>
      </rPr>
      <t>o</t>
    </r>
  </si>
  <si>
    <t>Stall AC Current</t>
  </si>
  <si>
    <r>
      <t>I</t>
    </r>
    <r>
      <rPr>
        <vertAlign val="subscript"/>
        <sz val="11"/>
        <color indexed="8"/>
        <rFont val="Calibri"/>
        <family val="2"/>
      </rPr>
      <t>o</t>
    </r>
  </si>
  <si>
    <t>EMF Constatnt</t>
  </si>
  <si>
    <t>Torque Constant</t>
  </si>
  <si>
    <r>
      <t>K</t>
    </r>
    <r>
      <rPr>
        <vertAlign val="subscript"/>
        <sz val="11"/>
        <color indexed="8"/>
        <rFont val="Calibri"/>
        <family val="2"/>
      </rPr>
      <t>T</t>
    </r>
  </si>
  <si>
    <t>Terminal Resistance</t>
  </si>
  <si>
    <r>
      <t>R</t>
    </r>
    <r>
      <rPr>
        <vertAlign val="subscript"/>
        <sz val="11"/>
        <color indexed="8"/>
        <rFont val="Calibri"/>
        <family val="2"/>
      </rPr>
      <t>2ph</t>
    </r>
  </si>
  <si>
    <t>Terminal Inductance</t>
  </si>
  <si>
    <r>
      <t>L</t>
    </r>
    <r>
      <rPr>
        <vertAlign val="subscript"/>
        <sz val="11"/>
        <color indexed="8"/>
        <rFont val="Calibri"/>
        <family val="2"/>
      </rPr>
      <t>2ph</t>
    </r>
  </si>
  <si>
    <t>Number of poles</t>
  </si>
  <si>
    <t>2p</t>
  </si>
  <si>
    <r>
      <rPr>
        <sz val="11"/>
        <color indexed="8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>klidová brzda</t>
    </r>
  </si>
  <si>
    <t>42 V</t>
  </si>
  <si>
    <t>3000 rpm</t>
  </si>
  <si>
    <t>3.20 Nm</t>
  </si>
  <si>
    <t>21.24 A</t>
  </si>
  <si>
    <r>
      <t>K</t>
    </r>
    <r>
      <rPr>
        <vertAlign val="subscript"/>
        <sz val="11"/>
        <color indexed="8"/>
        <rFont val="Calibri"/>
        <family val="2"/>
      </rPr>
      <t>e</t>
    </r>
  </si>
  <si>
    <t>0,175 Nm/A*</t>
  </si>
  <si>
    <t>10.59 V/1000 rpm*</t>
  </si>
  <si>
    <t>4.20 Nm</t>
  </si>
  <si>
    <r>
      <t xml:space="preserve">0,079 </t>
    </r>
    <r>
      <rPr>
        <sz val="11"/>
        <color indexed="8"/>
        <rFont val="Calibri"/>
        <family val="2"/>
      </rPr>
      <t>Ω*</t>
    </r>
  </si>
  <si>
    <t>23 A / 24 A*</t>
  </si>
  <si>
    <t>0.25 mH*</t>
  </si>
  <si>
    <r>
      <rPr>
        <sz val="11"/>
        <color indexed="8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>EnDat</t>
    </r>
  </si>
  <si>
    <t>IČO:</t>
  </si>
  <si>
    <t>Jednotková nabídková cena v Kč bez DPH za MJ včetně dopravy</t>
  </si>
  <si>
    <t>Nabídková cena v Kč bez DPH za maximální množství včetně dopravy</t>
  </si>
  <si>
    <t>Kupní smlouva č.S27/24</t>
  </si>
  <si>
    <r>
      <rPr>
        <sz val="11"/>
        <color indexed="8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>teplotní čidlo PT1000</t>
    </r>
  </si>
  <si>
    <t>Veřejná zakázka  -  Dodávky servomotorů</t>
  </si>
  <si>
    <t xml:space="preserve">9012 Kabel DSL4x2,5(2x1)/4m + 08p                                    </t>
  </si>
  <si>
    <t xml:space="preserve">Kabel k enkodéru 8x2x0,25/4m + 12p                                  </t>
  </si>
  <si>
    <t>• kabely 4m dlouhé ke každému servomotoru:</t>
  </si>
  <si>
    <t>Servomotor TGM3 + Kabeláž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</si>
</sst>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  <font>
      <sz val="11"/>
      <color indexed="63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color indexed="8"/>
      <name val="Calibri"/>
      <family val="2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</cellStyleXfs>
  <cellXfs count="69">
    <xf numFmtId="0" fontId="0" fillId="0" borderId="0" xfId="0"/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4" fontId="2" fillId="2" borderId="5" xfId="20" applyFont="1" applyFill="1" applyBorder="1" applyAlignment="1">
      <alignment/>
    </xf>
    <xf numFmtId="2" fontId="2" fillId="0" borderId="0" xfId="0" applyNumberFormat="1" applyFont="1"/>
    <xf numFmtId="4" fontId="2" fillId="0" borderId="0" xfId="0" applyNumberFormat="1" applyFont="1"/>
    <xf numFmtId="49" fontId="4" fillId="0" borderId="0" xfId="0" applyNumberFormat="1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left"/>
    </xf>
    <xf numFmtId="1" fontId="4" fillId="0" borderId="4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0" borderId="0" xfId="0" applyFont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/>
    </xf>
    <xf numFmtId="0" fontId="0" fillId="3" borderId="0" xfId="0" applyFill="1"/>
    <xf numFmtId="1" fontId="7" fillId="0" borderId="0" xfId="0" applyNumberFormat="1" applyFont="1" applyAlignment="1">
      <alignment horizontal="left"/>
    </xf>
    <xf numFmtId="2" fontId="2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4" fillId="3" borderId="4" xfId="21" applyFont="1" applyFill="1" applyBorder="1" applyAlignment="1">
      <alignment horizontal="left" vertical="center"/>
      <protection/>
    </xf>
    <xf numFmtId="2" fontId="2" fillId="2" borderId="10" xfId="0" applyNumberFormat="1" applyFont="1" applyFill="1" applyBorder="1" applyAlignment="1">
      <alignment horizontal="center" vertical="center" wrapText="1"/>
    </xf>
    <xf numFmtId="44" fontId="0" fillId="3" borderId="11" xfId="20" applyFont="1" applyFill="1" applyBorder="1"/>
    <xf numFmtId="164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/>
      <protection locked="0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4" xfId="21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39</xdr:row>
      <xdr:rowOff>0</xdr:rowOff>
    </xdr:from>
    <xdr:to>
      <xdr:col>6</xdr:col>
      <xdr:colOff>0</xdr:colOff>
      <xdr:row>60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9410700"/>
          <a:ext cx="6419850" cy="408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D90DB-25C0-42D8-AA7A-DF65AABB93D7}">
  <sheetPr>
    <pageSetUpPr fitToPage="1"/>
  </sheetPr>
  <dimension ref="A1:J37"/>
  <sheetViews>
    <sheetView tabSelected="1" zoomScale="130" zoomScaleNormal="130" workbookViewId="0" topLeftCell="A1">
      <selection activeCell="F3" sqref="F3"/>
    </sheetView>
  </sheetViews>
  <sheetFormatPr defaultColWidth="9.140625" defaultRowHeight="15"/>
  <cols>
    <col min="2" max="2" width="15.57421875" style="0" customWidth="1"/>
    <col min="3" max="3" width="26.57421875" style="0" customWidth="1"/>
    <col min="4" max="4" width="14.421875" style="0" customWidth="1"/>
    <col min="5" max="5" width="17.00390625" style="0" customWidth="1"/>
    <col min="6" max="6" width="22.00390625" style="0" customWidth="1"/>
    <col min="7" max="7" width="25.00390625" style="0" customWidth="1"/>
  </cols>
  <sheetData>
    <row r="1" spans="1:2" ht="15">
      <c r="A1" s="18"/>
      <c r="B1" s="18"/>
    </row>
    <row r="2" spans="1:10" ht="15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23" t="s">
        <v>49</v>
      </c>
      <c r="B3" s="1"/>
      <c r="C3" s="2"/>
      <c r="D3" s="2"/>
      <c r="E3" s="2"/>
      <c r="F3" s="2"/>
      <c r="G3" s="2"/>
      <c r="H3" s="2"/>
      <c r="I3" s="2"/>
      <c r="J3" s="2"/>
    </row>
    <row r="4" spans="1:10" ht="15">
      <c r="A4" s="1" t="s">
        <v>0</v>
      </c>
      <c r="B4" s="1"/>
      <c r="C4" s="2"/>
      <c r="D4" s="2"/>
      <c r="E4" s="2"/>
      <c r="F4" s="2"/>
      <c r="G4" s="2"/>
      <c r="H4" s="2"/>
      <c r="I4" s="2"/>
      <c r="J4" s="2"/>
    </row>
    <row r="5" ht="15.75" thickBot="1"/>
    <row r="6" spans="1:9" ht="83.25" customHeight="1" thickBot="1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47</v>
      </c>
      <c r="G6" s="27" t="s">
        <v>48</v>
      </c>
      <c r="H6" s="24"/>
      <c r="I6" s="24"/>
    </row>
    <row r="7" spans="1:9" ht="15.75" thickBot="1">
      <c r="A7" s="5">
        <v>1</v>
      </c>
      <c r="B7" s="16">
        <v>760014045500</v>
      </c>
      <c r="C7" s="26" t="s">
        <v>55</v>
      </c>
      <c r="D7" s="6" t="s">
        <v>6</v>
      </c>
      <c r="E7" s="7">
        <v>4</v>
      </c>
      <c r="F7" s="29"/>
      <c r="G7" s="28">
        <f>F7*E7</f>
        <v>0</v>
      </c>
      <c r="H7" s="25"/>
      <c r="I7" s="25"/>
    </row>
    <row r="8" spans="3:9" ht="15.75" thickBot="1">
      <c r="C8" s="39" t="s">
        <v>7</v>
      </c>
      <c r="D8" s="40"/>
      <c r="E8" s="40"/>
      <c r="F8" s="17"/>
      <c r="G8" s="8">
        <f>G7</f>
        <v>0</v>
      </c>
      <c r="H8" s="9"/>
      <c r="I8" s="10"/>
    </row>
    <row r="12" spans="1:8" ht="15">
      <c r="A12" s="41" t="s">
        <v>8</v>
      </c>
      <c r="B12" s="41"/>
      <c r="C12" s="41"/>
      <c r="D12" s="11"/>
      <c r="E12" s="11"/>
      <c r="F12" s="11"/>
      <c r="G12" s="11"/>
      <c r="H12" s="11"/>
    </row>
    <row r="13" spans="1:8" ht="15">
      <c r="A13" s="42" t="s">
        <v>9</v>
      </c>
      <c r="B13" s="43"/>
      <c r="C13" s="44"/>
      <c r="D13" s="45"/>
      <c r="E13" s="46"/>
      <c r="F13" s="46"/>
      <c r="G13" s="46"/>
      <c r="H13" s="47"/>
    </row>
    <row r="14" spans="1:8" ht="15">
      <c r="A14" s="42" t="s">
        <v>46</v>
      </c>
      <c r="B14" s="43"/>
      <c r="C14" s="44"/>
      <c r="D14" s="48"/>
      <c r="E14" s="49"/>
      <c r="F14" s="49"/>
      <c r="G14" s="49"/>
      <c r="H14" s="50"/>
    </row>
    <row r="15" spans="1:8" ht="27" customHeight="1">
      <c r="A15" s="51" t="s">
        <v>10</v>
      </c>
      <c r="B15" s="52"/>
      <c r="C15" s="53"/>
      <c r="D15" s="48"/>
      <c r="E15" s="49"/>
      <c r="F15" s="49"/>
      <c r="G15" s="49"/>
      <c r="H15" s="50"/>
    </row>
    <row r="16" ht="15.75" thickBot="1"/>
    <row r="17" spans="3:6" ht="15">
      <c r="C17" s="54" t="s">
        <v>11</v>
      </c>
      <c r="D17" s="55"/>
      <c r="E17" s="56"/>
      <c r="F17" s="19"/>
    </row>
    <row r="18" spans="3:6" ht="15">
      <c r="C18" s="57"/>
      <c r="D18" s="58"/>
      <c r="E18" s="59"/>
      <c r="F18" s="19"/>
    </row>
    <row r="19" spans="3:6" ht="15">
      <c r="C19" s="60"/>
      <c r="D19" s="61"/>
      <c r="E19" s="62"/>
      <c r="F19" s="20"/>
    </row>
    <row r="20" spans="3:6" ht="15">
      <c r="C20" s="63"/>
      <c r="D20" s="64"/>
      <c r="E20" s="65"/>
      <c r="F20" s="20"/>
    </row>
    <row r="21" spans="3:5" ht="18">
      <c r="C21" s="12" t="s">
        <v>12</v>
      </c>
      <c r="D21" s="13" t="s">
        <v>13</v>
      </c>
      <c r="E21" s="14" t="s">
        <v>35</v>
      </c>
    </row>
    <row r="22" spans="3:5" ht="18">
      <c r="C22" s="12" t="s">
        <v>14</v>
      </c>
      <c r="D22" s="13" t="s">
        <v>15</v>
      </c>
      <c r="E22" s="14" t="s">
        <v>34</v>
      </c>
    </row>
    <row r="23" spans="3:5" ht="18">
      <c r="C23" s="12" t="s">
        <v>16</v>
      </c>
      <c r="D23" s="13" t="s">
        <v>17</v>
      </c>
      <c r="E23" s="14" t="s">
        <v>36</v>
      </c>
    </row>
    <row r="24" spans="3:5" ht="18">
      <c r="C24" s="12" t="s">
        <v>18</v>
      </c>
      <c r="D24" s="13" t="s">
        <v>19</v>
      </c>
      <c r="E24" s="14" t="s">
        <v>37</v>
      </c>
    </row>
    <row r="25" spans="3:5" ht="18">
      <c r="C25" s="12" t="s">
        <v>20</v>
      </c>
      <c r="D25" s="13" t="s">
        <v>21</v>
      </c>
      <c r="E25" s="14" t="s">
        <v>41</v>
      </c>
    </row>
    <row r="26" spans="3:5" ht="18">
      <c r="C26" s="12" t="s">
        <v>22</v>
      </c>
      <c r="D26" s="13" t="s">
        <v>23</v>
      </c>
      <c r="E26" s="14" t="s">
        <v>43</v>
      </c>
    </row>
    <row r="27" spans="3:5" ht="18">
      <c r="C27" s="12" t="s">
        <v>24</v>
      </c>
      <c r="D27" s="13" t="s">
        <v>38</v>
      </c>
      <c r="E27" s="14" t="s">
        <v>40</v>
      </c>
    </row>
    <row r="28" spans="3:5" ht="18">
      <c r="C28" s="12" t="s">
        <v>25</v>
      </c>
      <c r="D28" s="13" t="s">
        <v>26</v>
      </c>
      <c r="E28" s="14" t="s">
        <v>39</v>
      </c>
    </row>
    <row r="29" spans="3:5" ht="18">
      <c r="C29" s="12" t="s">
        <v>27</v>
      </c>
      <c r="D29" s="13" t="s">
        <v>28</v>
      </c>
      <c r="E29" s="14" t="s">
        <v>42</v>
      </c>
    </row>
    <row r="30" spans="3:5" ht="18">
      <c r="C30" s="12" t="s">
        <v>29</v>
      </c>
      <c r="D30" s="13" t="s">
        <v>30</v>
      </c>
      <c r="E30" s="14" t="s">
        <v>44</v>
      </c>
    </row>
    <row r="31" spans="3:6" ht="15">
      <c r="C31" s="12" t="s">
        <v>31</v>
      </c>
      <c r="D31" s="13" t="s">
        <v>32</v>
      </c>
      <c r="E31" s="15">
        <v>10</v>
      </c>
      <c r="F31" s="21"/>
    </row>
    <row r="32" spans="3:6" ht="15">
      <c r="C32" s="66" t="s">
        <v>50</v>
      </c>
      <c r="D32" s="67"/>
      <c r="E32" s="68"/>
      <c r="F32" s="22"/>
    </row>
    <row r="33" spans="3:6" ht="15">
      <c r="C33" s="66" t="s">
        <v>33</v>
      </c>
      <c r="D33" s="67"/>
      <c r="E33" s="68"/>
      <c r="F33" s="22"/>
    </row>
    <row r="34" spans="3:6" ht="15">
      <c r="C34" s="30" t="s">
        <v>45</v>
      </c>
      <c r="D34" s="31"/>
      <c r="E34" s="32"/>
      <c r="F34" s="22"/>
    </row>
    <row r="35" spans="3:5" ht="29.25" customHeight="1">
      <c r="C35" s="36" t="s">
        <v>54</v>
      </c>
      <c r="D35" s="37"/>
      <c r="E35" s="38"/>
    </row>
    <row r="36" spans="3:5" ht="29.25" customHeight="1">
      <c r="C36" s="33" t="s">
        <v>52</v>
      </c>
      <c r="D36" s="34"/>
      <c r="E36" s="35"/>
    </row>
    <row r="37" spans="3:5" ht="29.25" customHeight="1">
      <c r="C37" s="33" t="s">
        <v>53</v>
      </c>
      <c r="D37" s="34"/>
      <c r="E37" s="35"/>
    </row>
  </sheetData>
  <sheetProtection algorithmName="SHA-512" hashValue="xp70UokIX5JrR2xlUAbwHyvmcN8jhJL26umEylKmSPk1PbvQp6rSLUHinH2pVcLyMFun7IQu8sPevCiZ6P5YxA==" saltValue="iMmi06A4dK7faWejfa2yEg==" spinCount="100000" sheet="1" objects="1" scenarios="1"/>
  <mergeCells count="16">
    <mergeCell ref="C34:E34"/>
    <mergeCell ref="C37:E37"/>
    <mergeCell ref="C36:E36"/>
    <mergeCell ref="C35:E35"/>
    <mergeCell ref="C8:E8"/>
    <mergeCell ref="A12:C12"/>
    <mergeCell ref="A13:C13"/>
    <mergeCell ref="D13:H13"/>
    <mergeCell ref="A14:C14"/>
    <mergeCell ref="D14:H14"/>
    <mergeCell ref="A15:C15"/>
    <mergeCell ref="D15:H15"/>
    <mergeCell ref="C17:E18"/>
    <mergeCell ref="C19:E20"/>
    <mergeCell ref="C32:E32"/>
    <mergeCell ref="C33:E33"/>
  </mergeCells>
  <conditionalFormatting sqref="C8">
    <cfRule type="duplicateValues" priority="6" dxfId="0" stopIfTrue="1">
      <formula>AND(COUNTIF($C$8:$C$8,C8)&gt;1,NOT(ISBLANK(C8)))</formula>
    </cfRule>
  </conditionalFormatting>
  <conditionalFormatting sqref="C32:C33">
    <cfRule type="duplicateValues" priority="3" dxfId="0" stopIfTrue="1">
      <formula>AND(COUNTIF($C$32:$C$33,C32)&gt;1,NOT(ISBLANK(C32)))</formula>
    </cfRule>
  </conditionalFormatting>
  <conditionalFormatting sqref="C34">
    <cfRule type="duplicateValues" priority="1" dxfId="0" stopIfTrue="1">
      <formula>AND(COUNTIF($C$34:$C$34,C34)&gt;1,NOT(ISBLANK(C34)))</formula>
    </cfRule>
  </conditionalFormatting>
  <conditionalFormatting sqref="D16 D9:D11 D5 C2:C4 D21:D31">
    <cfRule type="duplicateValues" priority="13" dxfId="0" stopIfTrue="1">
      <formula>AND(COUNTIF($D$16:$D$16,C2)+COUNTIF($D$9:$D$11,C2)+COUNTIF($D$5:$D$5,C2)+COUNTIF($C$2:$C$4,C2)+COUNTIF($D$21:$D$31,C2)&gt;1,NOT(ISBLANK(C2)))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Kyselý Vojtěch</dc:creator>
  <cp:keywords/>
  <dc:description/>
  <cp:lastModifiedBy>Horáková Viktoria</cp:lastModifiedBy>
  <cp:lastPrinted>2024-02-26T10:45:33Z</cp:lastPrinted>
  <dcterms:created xsi:type="dcterms:W3CDTF">2021-10-18T13:12:37Z</dcterms:created>
  <dcterms:modified xsi:type="dcterms:W3CDTF">2024-03-12T14:59:58Z</dcterms:modified>
  <cp:category/>
  <cp:version/>
  <cp:contentType/>
  <cp:contentStatus/>
</cp:coreProperties>
</file>