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<sst xmlns="http://schemas.openxmlformats.org/spreadsheetml/2006/main" count="190" uniqueCount="87">
  <si>
    <t>Číslo artiklu</t>
  </si>
  <si>
    <t>Typ kotouče</t>
  </si>
  <si>
    <t>Velikost zrna</t>
  </si>
  <si>
    <t>Rozměry nástroje (mm)</t>
  </si>
  <si>
    <t>Druh brusného zrna</t>
  </si>
  <si>
    <t>Typ brusného plátna</t>
  </si>
  <si>
    <t>Tvrdost dle ČSN ISO 525:2015</t>
  </si>
  <si>
    <t>Podložný talíř</t>
  </si>
  <si>
    <t>Tvar talíře dle ČSN ISO 525:2015</t>
  </si>
  <si>
    <t>Doplňující požadavky</t>
  </si>
  <si>
    <t>Měrná jednotka</t>
  </si>
  <si>
    <t>Kotouč brusný hrubovací</t>
  </si>
  <si>
    <t>P24</t>
  </si>
  <si>
    <t>125x6x22,23</t>
  </si>
  <si>
    <t>A - Korund</t>
  </si>
  <si>
    <t>střední</t>
  </si>
  <si>
    <t>ks</t>
  </si>
  <si>
    <t>ZA - Zirkonkorund</t>
  </si>
  <si>
    <t>CER - keramické zrno</t>
  </si>
  <si>
    <t>MMVB_1_P2_001_1vydání; minimální životnost kotouče = 80 minut; minimální úběr materiálu za minimální životnost kotouče = 2100 gramů</t>
  </si>
  <si>
    <t>150x6x22,23</t>
  </si>
  <si>
    <t>Kotouč brusný lamelový</t>
  </si>
  <si>
    <t>P40</t>
  </si>
  <si>
    <t>125x22,23</t>
  </si>
  <si>
    <t>polyester, polycotton</t>
  </si>
  <si>
    <t>šikmé provedení</t>
  </si>
  <si>
    <t>MMVB_1_P2_001_1vydání; minimální životnost kotouče = 54 minut; minimální úběr materiálu za minimální životnost kotouče = 1740 gramů</t>
  </si>
  <si>
    <t>radiální provedení</t>
  </si>
  <si>
    <t>150x22,23</t>
  </si>
  <si>
    <t>MMVB_1_P2_001_1vydání; minimální životnost kotouče = 80 minut; minimální úběr materiálu za minimální životnost kotouče = 3500 gramů</t>
  </si>
  <si>
    <t>P60</t>
  </si>
  <si>
    <t>Vulkanfíbrový kotouč</t>
  </si>
  <si>
    <t>MMVB_1_P2_001_1vydání; minimální životnost kotouče = 30 minut; minimální úběr materiálu za minimální životnost kotouče = 1850 gramů</t>
  </si>
  <si>
    <t>MMVB_1_P2_001_1vydání; minimální životnost kotouče = 20 minut; minimální úběr materiálu za minimální životnost kotouče = 650 gramů</t>
  </si>
  <si>
    <t>P80</t>
  </si>
  <si>
    <t xml:space="preserve">MMVB_1_P2_001_1vydání; minimální životnost kotouče = 20 minut; minimální úběr materiálu za minimální životnost kotouče = 500 gramů </t>
  </si>
  <si>
    <t xml:space="preserve">MMVB_1_P2_001_1vydání; minimální životnost kotouče = 25 minut ; minimální úběr materiálu za minimální životnost kotouče = 750 gramů </t>
  </si>
  <si>
    <t>125x1x22,23</t>
  </si>
  <si>
    <t>P46</t>
  </si>
  <si>
    <t>125x1,6x22,23</t>
  </si>
  <si>
    <t>150x1,6x22,23</t>
  </si>
  <si>
    <t>Celková nabídková cena v EUR bez DPH</t>
  </si>
  <si>
    <t>D = Vnější průměr brousícího nástroje</t>
  </si>
  <si>
    <t>T = Celková šířka</t>
  </si>
  <si>
    <t>S = Průměr stopky</t>
  </si>
  <si>
    <t>L2 = Délka stopky brousících tělísek (možná alternativa 35mm)</t>
  </si>
  <si>
    <t>R = Radius</t>
  </si>
  <si>
    <t>Brusivo musí mít u každé dodávky  návod k použití.</t>
  </si>
  <si>
    <t>Značení  brusiva nesmí být v žádném případě lehce odnímatelné.</t>
  </si>
  <si>
    <t>Identifikační údaje:</t>
  </si>
  <si>
    <t>Název/jméno prodávajícího:</t>
  </si>
  <si>
    <t>Razítko a podpis osoby oprávněné jednat jménem či za prodávajícího:</t>
  </si>
  <si>
    <t>Lamelové brousící tělísko se stopkou</t>
  </si>
  <si>
    <t>D=40; T=20; 
S=6; L2=40</t>
  </si>
  <si>
    <t>180x22,23</t>
  </si>
  <si>
    <t>Kotouč brusný na pevném opěrném talíři</t>
  </si>
  <si>
    <t>Maximální množství odběru v MJ</t>
  </si>
  <si>
    <t>Příloha č. 2 - Technická specifikace a ceník</t>
  </si>
  <si>
    <t>IČO:</t>
  </si>
  <si>
    <t>Výkonnostní požadavky dle metodiky</t>
  </si>
  <si>
    <t>Nabídková cena v EUR za maximální množství včetně dopravy</t>
  </si>
  <si>
    <t>Výrobce
(doplní dodavatel)</t>
  </si>
  <si>
    <t>Obchodní název
(doplní dodavatel)</t>
  </si>
  <si>
    <t>Identifikační kód EAN
(doplní dodavatel)</t>
  </si>
  <si>
    <t>Je možná alternativa tloušťky kotouče 7mm; INOX</t>
  </si>
  <si>
    <t>Je možná alternativa tloušťky kotouče 7mm</t>
  </si>
  <si>
    <t>Alternativa druhu brusného zrna 
A - SPEC korund</t>
  </si>
  <si>
    <t>INOX</t>
  </si>
  <si>
    <t>P36</t>
  </si>
  <si>
    <t>MMVB_2_P2_001_1vydání; minimální počet řezů za životnost = 120; průměrný čas řezu za životnost kotouče = 5 s / 1 řez</t>
  </si>
  <si>
    <t>MMVB_3_P2_001_1vydání; minimální počet řezů za životnost = 15; průměrný čas řezu za životnost kotouče = 10 s  / 1 řez</t>
  </si>
  <si>
    <t>MMVB_2_P2_001_1vydání; minimální počet řezů za životnost = 180; průměrný čas řezu za životnost kotouče = 5 s / 1 řez</t>
  </si>
  <si>
    <t>MMVB_2_P2_001_1vydání; minimální počet řezů za životnost = 280; průměrný čas řezu za životnost kotouče = 5 s / 1 řez</t>
  </si>
  <si>
    <t>MMVB_1_P2_001_1vydání; minimální životnost kotouče = 40 minut; minimální úběr materiálu za minimální životnost kotouče = 1700 gramů</t>
  </si>
  <si>
    <t>150x16x22,23</t>
  </si>
  <si>
    <t>125x14x22,23</t>
  </si>
  <si>
    <t>MMVB_1_P2_001_1vydání; minimální životnost kotouče = 150minut; minimální úběr materiálu za minimální životnost kotouče = 4000 gramů</t>
  </si>
  <si>
    <t>MMVB_1_P2_001_1vydání; minimální životnost kotouče = 40 minut; minimální úběr materiálu za minimální životnost kotouče = 500 gramů</t>
  </si>
  <si>
    <t>MMVB_1_P2_001_1vydání; minimální životnost kotouče = 70  minut; minimální úběr materiálu za minimální životnost kotouče = 1100 gramů</t>
  </si>
  <si>
    <t xml:space="preserve">Dodavatel poskytne 2 ks vzorku od každé položky kupujícímu před uzavřením smlouvy k ověření technické specifikace a k ověření výkonnostních požadavků dle metodiky. </t>
  </si>
  <si>
    <t xml:space="preserve"> </t>
  </si>
  <si>
    <t>Bezpečnostní požadavky</t>
  </si>
  <si>
    <t>EN 12413</t>
  </si>
  <si>
    <t>EN 13743</t>
  </si>
  <si>
    <t xml:space="preserve">Jednotková nabídková cena v EUR za MJ včetně dopravy
</t>
  </si>
  <si>
    <t>Rámcová dohoda č.: S8/24</t>
  </si>
  <si>
    <t xml:space="preserve">Veřejná zakázka: Dodávky brusiva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</si>
</sst>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/>
    <xf numFmtId="1" fontId="3" fillId="2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2" borderId="6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2" fontId="0" fillId="5" borderId="6" xfId="0" applyNumberFormat="1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5" borderId="14" xfId="0" applyFill="1" applyBorder="1" applyAlignment="1" applyProtection="1">
      <alignment horizontal="center" vertical="center" wrapText="1"/>
      <protection locked="0"/>
    </xf>
    <xf numFmtId="2" fontId="0" fillId="5" borderId="14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>
      <alignment horizontal="center" vertical="center"/>
    </xf>
    <xf numFmtId="0" fontId="0" fillId="5" borderId="15" xfId="0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0" fillId="5" borderId="17" xfId="0" applyFill="1" applyBorder="1" applyAlignment="1" applyProtection="1">
      <alignment horizontal="center" vertical="center" wrapText="1"/>
      <protection locked="0"/>
    </xf>
    <xf numFmtId="2" fontId="0" fillId="5" borderId="17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center"/>
      <protection locked="0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6" borderId="2" xfId="0" applyFill="1" applyBorder="1" applyAlignment="1" applyProtection="1">
      <alignment horizontal="center"/>
      <protection locked="0"/>
    </xf>
    <xf numFmtId="1" fontId="4" fillId="0" borderId="0" xfId="0" applyNumberFormat="1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G45"/>
  <sheetViews>
    <sheetView tabSelected="1" zoomScale="70" zoomScaleNormal="70" workbookViewId="0" topLeftCell="A1">
      <selection activeCell="Q7" sqref="Q7:Q28"/>
    </sheetView>
  </sheetViews>
  <sheetFormatPr defaultColWidth="9.140625" defaultRowHeight="15"/>
  <cols>
    <col min="1" max="1" width="20.7109375" style="1" customWidth="1"/>
    <col min="2" max="2" width="15.57421875" style="1" customWidth="1"/>
    <col min="3" max="3" width="9.140625" style="1" customWidth="1"/>
    <col min="4" max="4" width="15.28125" style="1" customWidth="1"/>
    <col min="5" max="5" width="11.140625" style="1" customWidth="1"/>
    <col min="6" max="6" width="11.7109375" style="1" customWidth="1"/>
    <col min="7" max="7" width="15.8515625" style="1" customWidth="1"/>
    <col min="8" max="8" width="13.28125" style="1" customWidth="1"/>
    <col min="9" max="9" width="11.57421875" style="1" customWidth="1"/>
    <col min="10" max="10" width="13.7109375" style="1" customWidth="1"/>
    <col min="11" max="11" width="31.00390625" style="1" customWidth="1"/>
    <col min="12" max="12" width="37.421875" style="1" customWidth="1"/>
    <col min="13" max="14" width="14.8515625" style="1" customWidth="1"/>
    <col min="15" max="15" width="14.00390625" style="1" customWidth="1"/>
    <col min="16" max="16" width="17.7109375" style="1" customWidth="1"/>
    <col min="17" max="17" width="18.421875" style="1" customWidth="1"/>
    <col min="18" max="18" width="20.421875" style="1" customWidth="1"/>
    <col min="19" max="19" width="22.421875" style="1" customWidth="1"/>
    <col min="20" max="85" width="9.140625" style="2" customWidth="1"/>
    <col min="86" max="16384" width="9.140625" style="1" customWidth="1"/>
  </cols>
  <sheetData>
    <row r="2" spans="1:5" ht="15">
      <c r="A2" s="59" t="s">
        <v>86</v>
      </c>
      <c r="B2" s="59"/>
      <c r="C2" s="59"/>
      <c r="D2" s="59"/>
      <c r="E2" s="59"/>
    </row>
    <row r="3" spans="1:5" ht="15">
      <c r="A3" s="8" t="s">
        <v>85</v>
      </c>
      <c r="B3" s="9"/>
      <c r="C3" s="9"/>
      <c r="D3" s="9"/>
      <c r="E3" s="9"/>
    </row>
    <row r="4" spans="1:5" ht="15">
      <c r="A4" s="8" t="s">
        <v>57</v>
      </c>
      <c r="B4" s="10"/>
      <c r="C4" s="10"/>
      <c r="D4" s="10"/>
      <c r="E4" s="10"/>
    </row>
    <row r="5" spans="1:5" ht="15.75" thickBot="1">
      <c r="A5" s="8"/>
      <c r="B5" s="10"/>
      <c r="C5" s="10"/>
      <c r="D5" s="10"/>
      <c r="E5" s="10"/>
    </row>
    <row r="6" spans="1:19" ht="66.75" customHeight="1" thickBot="1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5</v>
      </c>
      <c r="G6" s="12" t="s">
        <v>6</v>
      </c>
      <c r="H6" s="11" t="s">
        <v>7</v>
      </c>
      <c r="I6" s="12" t="s">
        <v>8</v>
      </c>
      <c r="J6" s="12" t="s">
        <v>81</v>
      </c>
      <c r="K6" s="12" t="s">
        <v>9</v>
      </c>
      <c r="L6" s="12" t="s">
        <v>59</v>
      </c>
      <c r="M6" s="12" t="s">
        <v>10</v>
      </c>
      <c r="N6" s="12" t="s">
        <v>61</v>
      </c>
      <c r="O6" s="12" t="s">
        <v>62</v>
      </c>
      <c r="P6" s="12" t="s">
        <v>56</v>
      </c>
      <c r="Q6" s="12" t="s">
        <v>84</v>
      </c>
      <c r="R6" s="12" t="s">
        <v>60</v>
      </c>
      <c r="S6" s="12" t="s">
        <v>63</v>
      </c>
    </row>
    <row r="7" spans="1:19" ht="60">
      <c r="A7" s="37">
        <v>421623313100</v>
      </c>
      <c r="B7" s="60" t="s">
        <v>11</v>
      </c>
      <c r="C7" s="64" t="s">
        <v>12</v>
      </c>
      <c r="D7" s="62" t="s">
        <v>13</v>
      </c>
      <c r="E7" s="38" t="s">
        <v>14</v>
      </c>
      <c r="F7" s="39"/>
      <c r="G7" s="39" t="s">
        <v>15</v>
      </c>
      <c r="H7" s="39"/>
      <c r="I7" s="39">
        <v>27</v>
      </c>
      <c r="J7" s="39" t="s">
        <v>82</v>
      </c>
      <c r="K7" s="38" t="s">
        <v>65</v>
      </c>
      <c r="L7" s="38" t="s">
        <v>77</v>
      </c>
      <c r="M7" s="40" t="s">
        <v>16</v>
      </c>
      <c r="N7" s="41"/>
      <c r="O7" s="41"/>
      <c r="P7" s="40">
        <v>400</v>
      </c>
      <c r="Q7" s="42"/>
      <c r="R7" s="43">
        <f>P7*Q7</f>
        <v>0</v>
      </c>
      <c r="S7" s="44"/>
    </row>
    <row r="8" spans="1:19" ht="40.5" customHeight="1">
      <c r="A8" s="4">
        <v>421623313400</v>
      </c>
      <c r="B8" s="61"/>
      <c r="C8" s="65"/>
      <c r="D8" s="63"/>
      <c r="E8" s="6" t="s">
        <v>18</v>
      </c>
      <c r="F8" s="7"/>
      <c r="G8" s="7" t="s">
        <v>15</v>
      </c>
      <c r="H8" s="7"/>
      <c r="I8" s="7">
        <v>27</v>
      </c>
      <c r="J8" s="7" t="s">
        <v>82</v>
      </c>
      <c r="K8" s="6" t="s">
        <v>64</v>
      </c>
      <c r="L8" s="6" t="s">
        <v>19</v>
      </c>
      <c r="M8" s="16" t="s">
        <v>16</v>
      </c>
      <c r="N8" s="32"/>
      <c r="O8" s="32"/>
      <c r="P8" s="16">
        <v>1000</v>
      </c>
      <c r="Q8" s="17"/>
      <c r="R8" s="15">
        <f aca="true" t="shared" si="0" ref="R8:R28">P8*Q8</f>
        <v>0</v>
      </c>
      <c r="S8" s="33"/>
    </row>
    <row r="9" spans="1:19" ht="60">
      <c r="A9" s="4">
        <v>421623313500</v>
      </c>
      <c r="B9" s="61"/>
      <c r="C9" s="65"/>
      <c r="D9" s="63" t="s">
        <v>20</v>
      </c>
      <c r="E9" s="6" t="s">
        <v>14</v>
      </c>
      <c r="F9" s="7"/>
      <c r="G9" s="7" t="s">
        <v>15</v>
      </c>
      <c r="H9" s="7"/>
      <c r="I9" s="7">
        <v>27</v>
      </c>
      <c r="J9" s="7" t="s">
        <v>82</v>
      </c>
      <c r="K9" s="6" t="s">
        <v>65</v>
      </c>
      <c r="L9" s="6" t="s">
        <v>78</v>
      </c>
      <c r="M9" s="16" t="s">
        <v>16</v>
      </c>
      <c r="N9" s="31"/>
      <c r="O9" s="30"/>
      <c r="P9" s="16">
        <v>1000</v>
      </c>
      <c r="Q9" s="17"/>
      <c r="R9" s="15">
        <f t="shared" si="0"/>
        <v>0</v>
      </c>
      <c r="S9" s="33"/>
    </row>
    <row r="10" spans="1:19" ht="60">
      <c r="A10" s="4">
        <v>421623313800</v>
      </c>
      <c r="B10" s="61"/>
      <c r="C10" s="66"/>
      <c r="D10" s="63"/>
      <c r="E10" s="6" t="s">
        <v>18</v>
      </c>
      <c r="F10" s="7"/>
      <c r="G10" s="7" t="s">
        <v>15</v>
      </c>
      <c r="H10" s="7"/>
      <c r="I10" s="7">
        <v>27</v>
      </c>
      <c r="J10" s="7" t="s">
        <v>82</v>
      </c>
      <c r="K10" s="6" t="s">
        <v>64</v>
      </c>
      <c r="L10" s="6" t="s">
        <v>76</v>
      </c>
      <c r="M10" s="16" t="s">
        <v>16</v>
      </c>
      <c r="N10" s="32"/>
      <c r="O10" s="32"/>
      <c r="P10" s="16">
        <v>2000</v>
      </c>
      <c r="Q10" s="17"/>
      <c r="R10" s="15">
        <f t="shared" si="0"/>
        <v>0</v>
      </c>
      <c r="S10" s="33"/>
    </row>
    <row r="11" spans="1:19" ht="33" customHeight="1">
      <c r="A11" s="4">
        <v>421623314000</v>
      </c>
      <c r="B11" s="61"/>
      <c r="C11" s="34" t="s">
        <v>12</v>
      </c>
      <c r="D11" s="7"/>
      <c r="E11" s="6" t="s">
        <v>17</v>
      </c>
      <c r="F11" s="7"/>
      <c r="G11" s="7" t="s">
        <v>15</v>
      </c>
      <c r="H11" s="7"/>
      <c r="I11" s="7">
        <v>27</v>
      </c>
      <c r="J11" s="7" t="s">
        <v>82</v>
      </c>
      <c r="K11" s="6" t="s">
        <v>66</v>
      </c>
      <c r="L11" s="6"/>
      <c r="M11" s="16" t="s">
        <v>16</v>
      </c>
      <c r="N11" s="32"/>
      <c r="O11" s="32"/>
      <c r="P11" s="16">
        <v>50</v>
      </c>
      <c r="Q11" s="17"/>
      <c r="R11" s="15">
        <f t="shared" si="0"/>
        <v>0</v>
      </c>
      <c r="S11" s="33"/>
    </row>
    <row r="12" spans="1:19" ht="60">
      <c r="A12" s="4">
        <v>421623314500</v>
      </c>
      <c r="B12" s="61" t="s">
        <v>21</v>
      </c>
      <c r="C12" s="63" t="s">
        <v>22</v>
      </c>
      <c r="D12" s="7" t="s">
        <v>23</v>
      </c>
      <c r="E12" s="6" t="s">
        <v>17</v>
      </c>
      <c r="F12" s="6" t="s">
        <v>24</v>
      </c>
      <c r="G12" s="7"/>
      <c r="H12" s="6" t="s">
        <v>25</v>
      </c>
      <c r="I12" s="7"/>
      <c r="J12" s="7" t="s">
        <v>83</v>
      </c>
      <c r="K12" s="6" t="s">
        <v>67</v>
      </c>
      <c r="L12" s="6" t="s">
        <v>26</v>
      </c>
      <c r="M12" s="16" t="s">
        <v>16</v>
      </c>
      <c r="N12" s="32"/>
      <c r="O12" s="32"/>
      <c r="P12" s="16">
        <v>8500</v>
      </c>
      <c r="Q12" s="17"/>
      <c r="R12" s="15">
        <f t="shared" si="0"/>
        <v>0</v>
      </c>
      <c r="S12" s="33"/>
    </row>
    <row r="13" spans="1:19" ht="45">
      <c r="A13" s="4">
        <v>421623314600</v>
      </c>
      <c r="B13" s="61"/>
      <c r="C13" s="63"/>
      <c r="D13" s="7" t="s">
        <v>75</v>
      </c>
      <c r="E13" s="6" t="s">
        <v>17</v>
      </c>
      <c r="F13" s="6" t="s">
        <v>24</v>
      </c>
      <c r="G13" s="7"/>
      <c r="H13" s="6" t="s">
        <v>27</v>
      </c>
      <c r="I13" s="7"/>
      <c r="J13" s="7" t="s">
        <v>83</v>
      </c>
      <c r="K13" s="6" t="s">
        <v>67</v>
      </c>
      <c r="L13" s="6"/>
      <c r="M13" s="16" t="s">
        <v>16</v>
      </c>
      <c r="N13" s="32"/>
      <c r="O13" s="32"/>
      <c r="P13" s="16">
        <v>100</v>
      </c>
      <c r="Q13" s="17"/>
      <c r="R13" s="15">
        <f t="shared" si="0"/>
        <v>0</v>
      </c>
      <c r="S13" s="33"/>
    </row>
    <row r="14" spans="1:19" ht="60">
      <c r="A14" s="4">
        <v>421623314700</v>
      </c>
      <c r="B14" s="61"/>
      <c r="C14" s="63"/>
      <c r="D14" s="7" t="s">
        <v>28</v>
      </c>
      <c r="E14" s="6" t="s">
        <v>17</v>
      </c>
      <c r="F14" s="6" t="s">
        <v>24</v>
      </c>
      <c r="G14" s="7"/>
      <c r="H14" s="6" t="s">
        <v>25</v>
      </c>
      <c r="I14" s="7"/>
      <c r="J14" s="7" t="s">
        <v>83</v>
      </c>
      <c r="K14" s="6" t="s">
        <v>67</v>
      </c>
      <c r="L14" s="6" t="s">
        <v>29</v>
      </c>
      <c r="M14" s="16" t="s">
        <v>16</v>
      </c>
      <c r="N14" s="32"/>
      <c r="O14" s="32"/>
      <c r="P14" s="16">
        <v>3000</v>
      </c>
      <c r="Q14" s="17"/>
      <c r="R14" s="15">
        <f t="shared" si="0"/>
        <v>0</v>
      </c>
      <c r="S14" s="33"/>
    </row>
    <row r="15" spans="1:19" ht="45">
      <c r="A15" s="4">
        <v>421623314800</v>
      </c>
      <c r="B15" s="61"/>
      <c r="C15" s="63"/>
      <c r="D15" s="7" t="s">
        <v>74</v>
      </c>
      <c r="E15" s="6" t="s">
        <v>17</v>
      </c>
      <c r="F15" s="6" t="s">
        <v>24</v>
      </c>
      <c r="G15" s="7"/>
      <c r="H15" s="6" t="s">
        <v>27</v>
      </c>
      <c r="I15" s="7"/>
      <c r="J15" s="7" t="s">
        <v>83</v>
      </c>
      <c r="K15" s="6" t="s">
        <v>67</v>
      </c>
      <c r="L15" s="6"/>
      <c r="M15" s="16" t="s">
        <v>16</v>
      </c>
      <c r="N15" s="32"/>
      <c r="O15" s="32"/>
      <c r="P15" s="16">
        <v>100</v>
      </c>
      <c r="Q15" s="17"/>
      <c r="R15" s="15">
        <f t="shared" si="0"/>
        <v>0</v>
      </c>
      <c r="S15" s="33"/>
    </row>
    <row r="16" spans="1:19" ht="45">
      <c r="A16" s="4">
        <v>421623314900</v>
      </c>
      <c r="B16" s="61"/>
      <c r="C16" s="67" t="s">
        <v>30</v>
      </c>
      <c r="D16" s="7" t="s">
        <v>23</v>
      </c>
      <c r="E16" s="6" t="s">
        <v>17</v>
      </c>
      <c r="F16" s="6" t="s">
        <v>24</v>
      </c>
      <c r="G16" s="7"/>
      <c r="H16" s="6" t="s">
        <v>25</v>
      </c>
      <c r="I16" s="7"/>
      <c r="J16" s="7" t="s">
        <v>83</v>
      </c>
      <c r="K16" s="6" t="s">
        <v>67</v>
      </c>
      <c r="L16" s="6"/>
      <c r="M16" s="16" t="s">
        <v>16</v>
      </c>
      <c r="N16" s="32"/>
      <c r="O16" s="32"/>
      <c r="P16" s="16">
        <v>3800</v>
      </c>
      <c r="Q16" s="17"/>
      <c r="R16" s="15">
        <f t="shared" si="0"/>
        <v>0</v>
      </c>
      <c r="S16" s="33"/>
    </row>
    <row r="17" spans="1:19" ht="45">
      <c r="A17" s="4">
        <v>421623315100</v>
      </c>
      <c r="B17" s="61"/>
      <c r="C17" s="66"/>
      <c r="D17" s="7" t="s">
        <v>28</v>
      </c>
      <c r="E17" s="6" t="s">
        <v>17</v>
      </c>
      <c r="F17" s="6" t="s">
        <v>24</v>
      </c>
      <c r="G17" s="7"/>
      <c r="H17" s="6" t="s">
        <v>25</v>
      </c>
      <c r="I17" s="7"/>
      <c r="J17" s="7" t="s">
        <v>83</v>
      </c>
      <c r="K17" s="6" t="s">
        <v>67</v>
      </c>
      <c r="L17" s="6"/>
      <c r="M17" s="16" t="s">
        <v>16</v>
      </c>
      <c r="N17" s="32"/>
      <c r="O17" s="32"/>
      <c r="P17" s="16">
        <v>200</v>
      </c>
      <c r="Q17" s="17"/>
      <c r="R17" s="15">
        <f t="shared" si="0"/>
        <v>0</v>
      </c>
      <c r="S17" s="33"/>
    </row>
    <row r="18" spans="1:19" ht="60">
      <c r="A18" s="18">
        <v>421623315200</v>
      </c>
      <c r="B18" s="70" t="s">
        <v>31</v>
      </c>
      <c r="C18" s="16" t="s">
        <v>68</v>
      </c>
      <c r="D18" s="14">
        <v>125</v>
      </c>
      <c r="E18" s="19" t="s">
        <v>18</v>
      </c>
      <c r="F18" s="16"/>
      <c r="G18" s="16"/>
      <c r="H18" s="16"/>
      <c r="I18" s="16"/>
      <c r="J18" s="7" t="s">
        <v>83</v>
      </c>
      <c r="K18" s="6" t="s">
        <v>67</v>
      </c>
      <c r="L18" s="19" t="s">
        <v>32</v>
      </c>
      <c r="M18" s="16" t="s">
        <v>16</v>
      </c>
      <c r="N18" s="32"/>
      <c r="O18" s="32"/>
      <c r="P18" s="16">
        <v>1300</v>
      </c>
      <c r="Q18" s="17"/>
      <c r="R18" s="15">
        <f t="shared" si="0"/>
        <v>0</v>
      </c>
      <c r="S18" s="33"/>
    </row>
    <row r="19" spans="1:19" ht="60">
      <c r="A19" s="18">
        <v>421623315400</v>
      </c>
      <c r="B19" s="71"/>
      <c r="C19" s="16" t="s">
        <v>30</v>
      </c>
      <c r="D19" s="14">
        <v>125</v>
      </c>
      <c r="E19" s="19" t="s">
        <v>18</v>
      </c>
      <c r="F19" s="16"/>
      <c r="G19" s="16"/>
      <c r="H19" s="16"/>
      <c r="I19" s="16"/>
      <c r="J19" s="7" t="s">
        <v>83</v>
      </c>
      <c r="K19" s="6" t="s">
        <v>67</v>
      </c>
      <c r="L19" s="19" t="s">
        <v>33</v>
      </c>
      <c r="M19" s="16" t="s">
        <v>16</v>
      </c>
      <c r="N19" s="32"/>
      <c r="O19" s="32"/>
      <c r="P19" s="16">
        <v>50</v>
      </c>
      <c r="Q19" s="17"/>
      <c r="R19" s="15">
        <f t="shared" si="0"/>
        <v>0</v>
      </c>
      <c r="S19" s="33"/>
    </row>
    <row r="20" spans="1:19" ht="60">
      <c r="A20" s="18">
        <v>421623315600</v>
      </c>
      <c r="B20" s="71"/>
      <c r="C20" s="73" t="s">
        <v>34</v>
      </c>
      <c r="D20" s="16">
        <v>125</v>
      </c>
      <c r="E20" s="19" t="s">
        <v>18</v>
      </c>
      <c r="F20" s="16"/>
      <c r="G20" s="16"/>
      <c r="H20" s="16"/>
      <c r="I20" s="16"/>
      <c r="J20" s="7" t="s">
        <v>83</v>
      </c>
      <c r="K20" s="6" t="s">
        <v>67</v>
      </c>
      <c r="L20" s="19" t="s">
        <v>35</v>
      </c>
      <c r="M20" s="16" t="s">
        <v>16</v>
      </c>
      <c r="N20" s="32"/>
      <c r="O20" s="32"/>
      <c r="P20" s="16">
        <v>100</v>
      </c>
      <c r="Q20" s="17"/>
      <c r="R20" s="15">
        <f t="shared" si="0"/>
        <v>0</v>
      </c>
      <c r="S20" s="33"/>
    </row>
    <row r="21" spans="1:85" s="5" customFormat="1" ht="60">
      <c r="A21" s="18">
        <v>421623315700</v>
      </c>
      <c r="B21" s="72"/>
      <c r="C21" s="74"/>
      <c r="D21" s="16">
        <v>150</v>
      </c>
      <c r="E21" s="19" t="s">
        <v>18</v>
      </c>
      <c r="F21" s="16"/>
      <c r="G21" s="16"/>
      <c r="H21" s="16"/>
      <c r="I21" s="16"/>
      <c r="J21" s="7" t="s">
        <v>83</v>
      </c>
      <c r="K21" s="6" t="s">
        <v>67</v>
      </c>
      <c r="L21" s="19" t="s">
        <v>36</v>
      </c>
      <c r="M21" s="16" t="s">
        <v>16</v>
      </c>
      <c r="N21" s="32"/>
      <c r="O21" s="32"/>
      <c r="P21" s="16">
        <v>200</v>
      </c>
      <c r="Q21" s="17"/>
      <c r="R21" s="15">
        <f t="shared" si="0"/>
        <v>0</v>
      </c>
      <c r="S21" s="3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19" s="2" customFormat="1" ht="45">
      <c r="A22" s="18">
        <v>414351383800</v>
      </c>
      <c r="B22" s="75"/>
      <c r="C22" s="16" t="s">
        <v>30</v>
      </c>
      <c r="D22" s="16" t="s">
        <v>37</v>
      </c>
      <c r="E22" s="19" t="s">
        <v>14</v>
      </c>
      <c r="F22" s="16"/>
      <c r="G22" s="16"/>
      <c r="H22" s="16"/>
      <c r="I22" s="16">
        <v>41</v>
      </c>
      <c r="J22" s="7" t="s">
        <v>82</v>
      </c>
      <c r="K22" s="6" t="s">
        <v>67</v>
      </c>
      <c r="L22" s="19" t="s">
        <v>69</v>
      </c>
      <c r="M22" s="16" t="s">
        <v>16</v>
      </c>
      <c r="N22" s="32"/>
      <c r="O22" s="32"/>
      <c r="P22" s="16">
        <v>100</v>
      </c>
      <c r="Q22" s="17"/>
      <c r="R22" s="26">
        <f t="shared" si="0"/>
        <v>0</v>
      </c>
      <c r="S22" s="33"/>
    </row>
    <row r="23" spans="1:19" s="2" customFormat="1" ht="45">
      <c r="A23" s="18">
        <v>414351383900</v>
      </c>
      <c r="B23" s="75"/>
      <c r="C23" s="16" t="s">
        <v>38</v>
      </c>
      <c r="D23" s="16" t="s">
        <v>39</v>
      </c>
      <c r="E23" s="19" t="s">
        <v>14</v>
      </c>
      <c r="F23" s="16"/>
      <c r="G23" s="16"/>
      <c r="H23" s="16"/>
      <c r="I23" s="16">
        <v>41</v>
      </c>
      <c r="J23" s="7" t="s">
        <v>82</v>
      </c>
      <c r="K23" s="6" t="s">
        <v>67</v>
      </c>
      <c r="L23" s="19" t="s">
        <v>71</v>
      </c>
      <c r="M23" s="16" t="s">
        <v>16</v>
      </c>
      <c r="N23" s="32"/>
      <c r="O23" s="32"/>
      <c r="P23" s="16">
        <v>1500</v>
      </c>
      <c r="Q23" s="17"/>
      <c r="R23" s="26">
        <f t="shared" si="0"/>
        <v>0</v>
      </c>
      <c r="S23" s="33"/>
    </row>
    <row r="24" spans="1:19" s="2" customFormat="1" ht="50.25" customHeight="1">
      <c r="A24" s="20">
        <v>414351384100</v>
      </c>
      <c r="B24" s="75"/>
      <c r="C24" s="21" t="s">
        <v>38</v>
      </c>
      <c r="D24" s="16" t="s">
        <v>40</v>
      </c>
      <c r="E24" s="19" t="s">
        <v>18</v>
      </c>
      <c r="F24" s="16"/>
      <c r="G24" s="16"/>
      <c r="H24" s="16"/>
      <c r="I24" s="16">
        <v>41</v>
      </c>
      <c r="J24" s="7" t="s">
        <v>82</v>
      </c>
      <c r="K24" s="19"/>
      <c r="L24" s="19" t="s">
        <v>70</v>
      </c>
      <c r="M24" s="16" t="s">
        <v>16</v>
      </c>
      <c r="N24" s="32"/>
      <c r="O24" s="32"/>
      <c r="P24" s="16">
        <v>150</v>
      </c>
      <c r="Q24" s="17"/>
      <c r="R24" s="26">
        <f t="shared" si="0"/>
        <v>0</v>
      </c>
      <c r="S24" s="33"/>
    </row>
    <row r="25" spans="1:19" s="2" customFormat="1" ht="45">
      <c r="A25" s="20">
        <v>414351384200</v>
      </c>
      <c r="B25" s="74"/>
      <c r="C25" s="21" t="s">
        <v>38</v>
      </c>
      <c r="D25" s="29" t="s">
        <v>40</v>
      </c>
      <c r="E25" s="28" t="s">
        <v>14</v>
      </c>
      <c r="F25" s="16"/>
      <c r="G25" s="16"/>
      <c r="H25" s="16"/>
      <c r="I25" s="16">
        <v>41</v>
      </c>
      <c r="J25" s="7" t="s">
        <v>82</v>
      </c>
      <c r="K25" s="6" t="s">
        <v>67</v>
      </c>
      <c r="L25" s="19" t="s">
        <v>72</v>
      </c>
      <c r="M25" s="16" t="s">
        <v>16</v>
      </c>
      <c r="N25" s="32"/>
      <c r="O25" s="32"/>
      <c r="P25" s="16">
        <v>1500</v>
      </c>
      <c r="Q25" s="17"/>
      <c r="R25" s="26">
        <f t="shared" si="0"/>
        <v>0</v>
      </c>
      <c r="S25" s="33"/>
    </row>
    <row r="26" spans="1:19" s="2" customFormat="1" ht="43.9" customHeight="1">
      <c r="A26" s="18">
        <v>414351040800</v>
      </c>
      <c r="B26" s="19" t="s">
        <v>52</v>
      </c>
      <c r="C26" s="16" t="s">
        <v>30</v>
      </c>
      <c r="D26" s="19" t="s">
        <v>53</v>
      </c>
      <c r="E26" s="16" t="s">
        <v>14</v>
      </c>
      <c r="F26" s="19" t="s">
        <v>24</v>
      </c>
      <c r="G26" s="16"/>
      <c r="H26" s="16"/>
      <c r="I26" s="16"/>
      <c r="J26" s="7" t="s">
        <v>83</v>
      </c>
      <c r="K26" s="19"/>
      <c r="L26" s="19"/>
      <c r="M26" s="16" t="s">
        <v>16</v>
      </c>
      <c r="N26" s="32"/>
      <c r="O26" s="32"/>
      <c r="P26" s="16">
        <v>900</v>
      </c>
      <c r="Q26" s="17"/>
      <c r="R26" s="26">
        <f t="shared" si="0"/>
        <v>0</v>
      </c>
      <c r="S26" s="33"/>
    </row>
    <row r="27" spans="1:19" ht="45">
      <c r="A27" s="18">
        <v>414351112500</v>
      </c>
      <c r="B27" s="19" t="s">
        <v>21</v>
      </c>
      <c r="C27" s="16" t="s">
        <v>34</v>
      </c>
      <c r="D27" s="16" t="s">
        <v>54</v>
      </c>
      <c r="E27" s="19" t="s">
        <v>17</v>
      </c>
      <c r="F27" s="19" t="s">
        <v>24</v>
      </c>
      <c r="G27" s="16"/>
      <c r="H27" s="19" t="s">
        <v>25</v>
      </c>
      <c r="I27" s="16"/>
      <c r="J27" s="7" t="s">
        <v>83</v>
      </c>
      <c r="K27" s="19" t="s">
        <v>67</v>
      </c>
      <c r="L27" s="19"/>
      <c r="M27" s="16" t="s">
        <v>16</v>
      </c>
      <c r="N27" s="32"/>
      <c r="O27" s="32"/>
      <c r="P27" s="16">
        <v>100</v>
      </c>
      <c r="Q27" s="17"/>
      <c r="R27" s="15">
        <f t="shared" si="0"/>
        <v>0</v>
      </c>
      <c r="S27" s="33"/>
    </row>
    <row r="28" spans="1:19" ht="60.75" thickBot="1">
      <c r="A28" s="45">
        <v>421623317400</v>
      </c>
      <c r="B28" s="46" t="s">
        <v>55</v>
      </c>
      <c r="C28" s="47"/>
      <c r="D28" s="47" t="s">
        <v>28</v>
      </c>
      <c r="E28" s="46" t="s">
        <v>18</v>
      </c>
      <c r="F28" s="47"/>
      <c r="G28" s="47"/>
      <c r="H28" s="46"/>
      <c r="I28" s="47"/>
      <c r="J28" s="47"/>
      <c r="K28" s="46" t="s">
        <v>67</v>
      </c>
      <c r="L28" s="48" t="s">
        <v>73</v>
      </c>
      <c r="M28" s="47" t="s">
        <v>16</v>
      </c>
      <c r="N28" s="49"/>
      <c r="O28" s="49"/>
      <c r="P28" s="47">
        <v>100</v>
      </c>
      <c r="Q28" s="50"/>
      <c r="R28" s="51">
        <f t="shared" si="0"/>
        <v>0</v>
      </c>
      <c r="S28" s="52"/>
    </row>
    <row r="29" spans="1:19" ht="21" customHeight="1" thickBot="1">
      <c r="A29" s="22"/>
      <c r="E29" s="23"/>
      <c r="K29" s="23"/>
      <c r="L29" s="23"/>
      <c r="M29" s="53" t="s">
        <v>41</v>
      </c>
      <c r="N29" s="54"/>
      <c r="O29" s="54"/>
      <c r="P29" s="54"/>
      <c r="Q29" s="55"/>
      <c r="R29" s="35">
        <f>SUM(R7:R28)</f>
        <v>0</v>
      </c>
      <c r="S29" s="36"/>
    </row>
    <row r="30" spans="1:18" ht="15">
      <c r="A30" s="22"/>
      <c r="E30" s="23"/>
      <c r="K30" s="23"/>
      <c r="L30" s="23"/>
      <c r="Q30" s="2"/>
      <c r="R30" s="24"/>
    </row>
    <row r="32" ht="15">
      <c r="A32" s="25" t="s">
        <v>42</v>
      </c>
    </row>
    <row r="33" ht="15">
      <c r="A33" s="25" t="s">
        <v>43</v>
      </c>
    </row>
    <row r="34" spans="1:11" ht="15">
      <c r="A34" s="25" t="s">
        <v>44</v>
      </c>
      <c r="K34" s="23"/>
    </row>
    <row r="35" ht="15">
      <c r="A35" s="25" t="s">
        <v>45</v>
      </c>
    </row>
    <row r="36" ht="15">
      <c r="A36" s="25" t="s">
        <v>46</v>
      </c>
    </row>
    <row r="37" ht="15">
      <c r="A37" s="27" t="s">
        <v>47</v>
      </c>
    </row>
    <row r="38" ht="15">
      <c r="A38" s="27" t="s">
        <v>48</v>
      </c>
    </row>
    <row r="39" ht="15">
      <c r="A39" s="27" t="s">
        <v>79</v>
      </c>
    </row>
    <row r="41" ht="15">
      <c r="M41" s="1" t="s">
        <v>80</v>
      </c>
    </row>
    <row r="42" spans="1:8" ht="15">
      <c r="A42" s="3" t="s">
        <v>49</v>
      </c>
      <c r="B42"/>
      <c r="C42"/>
      <c r="D42"/>
      <c r="E42"/>
      <c r="F42"/>
      <c r="G42"/>
      <c r="H42"/>
    </row>
    <row r="43" spans="1:8" ht="22.5" customHeight="1">
      <c r="A43" s="56" t="s">
        <v>50</v>
      </c>
      <c r="B43" s="57"/>
      <c r="C43" s="57"/>
      <c r="D43" s="58"/>
      <c r="E43" s="58"/>
      <c r="F43" s="58"/>
      <c r="G43" s="58"/>
      <c r="H43" s="58"/>
    </row>
    <row r="44" spans="1:8" ht="24.75" customHeight="1">
      <c r="A44" s="56" t="s">
        <v>58</v>
      </c>
      <c r="B44" s="57"/>
      <c r="C44" s="57"/>
      <c r="D44" s="58"/>
      <c r="E44" s="58"/>
      <c r="F44" s="58"/>
      <c r="G44" s="58"/>
      <c r="H44" s="58"/>
    </row>
    <row r="45" spans="1:8" ht="72.75" customHeight="1">
      <c r="A45" s="68" t="s">
        <v>51</v>
      </c>
      <c r="B45" s="69"/>
      <c r="C45" s="69"/>
      <c r="D45" s="58"/>
      <c r="E45" s="58"/>
      <c r="F45" s="58"/>
      <c r="G45" s="58"/>
      <c r="H45" s="58"/>
    </row>
  </sheetData>
  <sheetProtection algorithmName="SHA-512" hashValue="Wdssd5Hg12aJtH0KtbuntazlXnVPi9cmp7YgE2bp1ntk0hiAybaOnOMD7xEyPOq0v/jE9LZ/9MX9Emt4OoJRjw==" saltValue="8bghvhZqFU2ZtfF2DIjYvA==" spinCount="100000" sheet="1" objects="1" scenarios="1"/>
  <mergeCells count="18">
    <mergeCell ref="B12:B17"/>
    <mergeCell ref="C12:C15"/>
    <mergeCell ref="C16:C17"/>
    <mergeCell ref="A45:C45"/>
    <mergeCell ref="D45:H45"/>
    <mergeCell ref="B18:B21"/>
    <mergeCell ref="C20:C21"/>
    <mergeCell ref="B22:B25"/>
    <mergeCell ref="A2:E2"/>
    <mergeCell ref="B7:B11"/>
    <mergeCell ref="D7:D8"/>
    <mergeCell ref="D9:D10"/>
    <mergeCell ref="C7:C10"/>
    <mergeCell ref="M29:Q29"/>
    <mergeCell ref="A43:C43"/>
    <mergeCell ref="D43:H43"/>
    <mergeCell ref="A44:C44"/>
    <mergeCell ref="D44:H44"/>
  </mergeCells>
  <printOptions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8" scale="4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A795DE-9FDD-4590-B7C8-851BFF0D68E7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4F441A0-483B-44AB-A2FF-8A54F02D9C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8EA37F-AFD1-494E-9E3F-EA80742189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Horáková Viktoria</cp:lastModifiedBy>
  <cp:lastPrinted>2024-02-01T06:27:31Z</cp:lastPrinted>
  <dcterms:created xsi:type="dcterms:W3CDTF">2020-06-18T07:23:42Z</dcterms:created>
  <dcterms:modified xsi:type="dcterms:W3CDTF">2024-03-01T12:52:08Z</dcterms:modified>
  <cp:category/>
  <cp:version/>
  <cp:contentType/>
  <cp:contentStatus/>
</cp:coreProperties>
</file>