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<sst xmlns="http://schemas.openxmlformats.org/spreadsheetml/2006/main" count="53" uniqueCount="53">
  <si>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p.č.</t>
  </si>
  <si>
    <t>CPO (číslo artiklu)</t>
  </si>
  <si>
    <t>Název 2</t>
  </si>
  <si>
    <t>MJ</t>
  </si>
  <si>
    <t>KS</t>
  </si>
  <si>
    <t>Identifikační údaje:</t>
  </si>
  <si>
    <t>Název/jméno prodávajícího:</t>
  </si>
  <si>
    <t>Razítko a podpis osoby oprávněné jednat jménem či za prodávajícího:</t>
  </si>
  <si>
    <t>Technická specifikace</t>
  </si>
  <si>
    <t>Ostatní požadavky:</t>
  </si>
  <si>
    <t xml:space="preserve">Nabíjení </t>
  </si>
  <si>
    <t>Životnost</t>
  </si>
  <si>
    <t>Certifikace</t>
  </si>
  <si>
    <t>UN38.3</t>
  </si>
  <si>
    <t>Modularita</t>
  </si>
  <si>
    <t>ANO</t>
  </si>
  <si>
    <t>IP</t>
  </si>
  <si>
    <t>BMS</t>
  </si>
  <si>
    <t>• Vestavěná diagnostika v rámci komunikačního protokolu.</t>
  </si>
  <si>
    <t>• min. 5 letá záruka pro komerční využití.</t>
  </si>
  <si>
    <t>• Komponenty musí být servisovatelné.</t>
  </si>
  <si>
    <t>• Komponenty musí být dohledatelné.</t>
  </si>
  <si>
    <t>• Po prodejní a servisní podpora od dodavatele.</t>
  </si>
  <si>
    <t>• Výroba v členských státech NATO.</t>
  </si>
  <si>
    <t>• Každý článek musí obsahovat proudovou pojistku.</t>
  </si>
  <si>
    <t>• Tepelné bariéry mezi články modulu.</t>
  </si>
  <si>
    <t>• Interní věstavěný stykač.</t>
  </si>
  <si>
    <t>48 V / DC</t>
  </si>
  <si>
    <t>Nominální napětí</t>
  </si>
  <si>
    <t>Typ článků</t>
  </si>
  <si>
    <t>Vybíjecí proud</t>
  </si>
  <si>
    <t>Nárazový vybíjecí proud</t>
  </si>
  <si>
    <t>Teplotní požadavky</t>
  </si>
  <si>
    <t>Vestavěná s Komunikační protokolem J-1939 / Možnost připojení CAN</t>
  </si>
  <si>
    <t>min. 0 °C / 40 °C</t>
  </si>
  <si>
    <t>min. -20 °C / 60 °C</t>
  </si>
  <si>
    <t>min. 1200 A</t>
  </si>
  <si>
    <t>min. 600A</t>
  </si>
  <si>
    <t>min. 2000 nabíjecích cyklů do 80%</t>
  </si>
  <si>
    <t>min. IP66</t>
  </si>
  <si>
    <t>Maximální roční množství/MJ</t>
  </si>
  <si>
    <t>IČO:</t>
  </si>
  <si>
    <t>Kupní  smlouva č. S31/24</t>
  </si>
  <si>
    <t>Akumulátor</t>
  </si>
  <si>
    <t xml:space="preserve">Veřejná zakázka: Dodávky akumulátorů </t>
  </si>
  <si>
    <t>Jednotková nabídková cena v EUR bez DPH za MJ včetně dopravy</t>
  </si>
  <si>
    <t>Nabídková cena v EUR bez DPH za maximální množství včetně dopravy</t>
  </si>
  <si>
    <t>Nabídková cena celkem v EUR bez DPH</t>
  </si>
  <si>
    <t>Příloha č. 1 - Technická specifikace a ceník</t>
  </si>
  <si>
    <t xml:space="preserve">Lithi Ion </t>
  </si>
  <si>
    <t xml:space="preserve">Nominální kapacita </t>
  </si>
  <si>
    <t>min. 21 kWh / podle normy IEC 61960</t>
  </si>
  <si>
    <t>Minimální požadavky pro 3ks akumulatorů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</si>
</sst>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č&quot;_-;\-* #,##0.00\ &quot;Kč&quot;_-;_-* &quot;-&quot;??\ &quot;Kč&quot;_-;_-@_-"/>
    <numFmt numFmtId="164" formatCode="#,##0.00\ [$€-1];\-#,##0.00\ [$€-1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</cellStyleXfs>
  <cellXfs count="53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0" fontId="6" fillId="3" borderId="4" xfId="21" applyFont="1" applyFill="1" applyBorder="1" applyAlignment="1">
      <alignment horizontal="left" vertical="center"/>
      <protection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0" xfId="0" applyNumberFormat="1" applyFont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0" borderId="6" xfId="0" applyBorder="1"/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164" fontId="2" fillId="2" borderId="8" xfId="20" applyNumberFormat="1" applyFont="1" applyFill="1" applyBorder="1"/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164" fontId="0" fillId="4" borderId="4" xfId="20" applyNumberFormat="1" applyFont="1" applyFill="1" applyBorder="1" applyProtection="1"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164" fontId="0" fillId="3" borderId="8" xfId="20" applyNumberFormat="1" applyFont="1" applyFill="1" applyBorder="1" applyProtection="1"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0DB-25C0-42D8-AA7A-DF65AABB93D7}">
  <sheetPr>
    <pageSetUpPr fitToPage="1"/>
  </sheetPr>
  <dimension ref="A1:H40"/>
  <sheetViews>
    <sheetView tabSelected="1" zoomScale="140" zoomScaleNormal="140" workbookViewId="0" topLeftCell="A11">
      <selection activeCell="D20" sqref="D20:E20"/>
    </sheetView>
  </sheetViews>
  <sheetFormatPr defaultColWidth="9.140625" defaultRowHeight="15"/>
  <cols>
    <col min="2" max="2" width="15.57421875" style="0" customWidth="1"/>
    <col min="3" max="3" width="25.57421875" style="0" customWidth="1"/>
    <col min="4" max="4" width="59.57421875" style="0" customWidth="1"/>
    <col min="5" max="5" width="25.7109375" style="0" customWidth="1"/>
    <col min="6" max="7" width="21.421875" style="0" customWidth="1"/>
  </cols>
  <sheetData>
    <row r="1" spans="1:8" ht="15">
      <c r="A1" s="1" t="s">
        <v>44</v>
      </c>
      <c r="B1" s="1"/>
      <c r="C1" s="1"/>
      <c r="D1" s="1"/>
      <c r="E1" s="1"/>
      <c r="F1" s="1"/>
      <c r="G1" s="1"/>
      <c r="H1" s="1"/>
    </row>
    <row r="2" spans="1:8" ht="15">
      <c r="A2" s="1" t="s">
        <v>42</v>
      </c>
      <c r="B2" s="1"/>
      <c r="C2" s="2"/>
      <c r="D2" s="2"/>
      <c r="E2" s="2"/>
      <c r="F2" s="2"/>
      <c r="G2" s="2"/>
      <c r="H2" s="2"/>
    </row>
    <row r="3" spans="1:8" ht="15">
      <c r="A3" s="1" t="s">
        <v>48</v>
      </c>
      <c r="B3" s="1"/>
      <c r="C3" s="2"/>
      <c r="D3" s="2"/>
      <c r="E3" s="2"/>
      <c r="F3" s="2"/>
      <c r="G3" s="2"/>
      <c r="H3" s="2"/>
    </row>
    <row r="4" ht="15.75" thickBot="1"/>
    <row r="5" spans="1:7" ht="39" thickBot="1">
      <c r="A5" s="3" t="s">
        <v>0</v>
      </c>
      <c r="B5" s="4" t="s">
        <v>1</v>
      </c>
      <c r="C5" s="4" t="s">
        <v>2</v>
      </c>
      <c r="D5" s="4" t="s">
        <v>3</v>
      </c>
      <c r="E5" s="15" t="s">
        <v>40</v>
      </c>
      <c r="F5" s="15" t="s">
        <v>45</v>
      </c>
      <c r="G5" s="16" t="s">
        <v>46</v>
      </c>
    </row>
    <row r="6" spans="1:7" ht="15.75" thickBot="1">
      <c r="A6" s="5">
        <v>1</v>
      </c>
      <c r="B6" s="6">
        <v>346411013800</v>
      </c>
      <c r="C6" s="7" t="s">
        <v>43</v>
      </c>
      <c r="D6" s="8" t="s">
        <v>4</v>
      </c>
      <c r="E6" s="9">
        <v>3</v>
      </c>
      <c r="F6" s="49"/>
      <c r="G6" s="52">
        <f>F6*E6</f>
        <v>0</v>
      </c>
    </row>
    <row r="7" spans="3:7" ht="15.75" thickBot="1">
      <c r="C7" s="46" t="s">
        <v>47</v>
      </c>
      <c r="D7" s="47"/>
      <c r="E7" s="47"/>
      <c r="F7" s="47"/>
      <c r="G7" s="17">
        <f>G6</f>
        <v>0</v>
      </c>
    </row>
    <row r="11" spans="1:7" ht="15">
      <c r="A11" s="48" t="s">
        <v>5</v>
      </c>
      <c r="B11" s="48"/>
      <c r="C11" s="48"/>
      <c r="D11" s="10"/>
      <c r="E11" s="10"/>
      <c r="F11" s="10"/>
      <c r="G11" s="10"/>
    </row>
    <row r="12" spans="1:7" ht="15">
      <c r="A12" s="31" t="s">
        <v>6</v>
      </c>
      <c r="B12" s="31"/>
      <c r="C12" s="31"/>
      <c r="D12" s="50"/>
      <c r="E12" s="50"/>
      <c r="F12" s="50"/>
      <c r="G12" s="50"/>
    </row>
    <row r="13" spans="1:7" ht="15">
      <c r="A13" s="31" t="s">
        <v>41</v>
      </c>
      <c r="B13" s="31"/>
      <c r="C13" s="31"/>
      <c r="D13" s="51"/>
      <c r="E13" s="51"/>
      <c r="F13" s="51"/>
      <c r="G13" s="51"/>
    </row>
    <row r="14" spans="1:7" ht="32.25" customHeight="1">
      <c r="A14" s="31" t="s">
        <v>7</v>
      </c>
      <c r="B14" s="31"/>
      <c r="C14" s="31"/>
      <c r="D14" s="51"/>
      <c r="E14" s="51"/>
      <c r="F14" s="51"/>
      <c r="G14" s="51"/>
    </row>
    <row r="15" ht="15.75" thickBot="1"/>
    <row r="16" spans="3:5" ht="15">
      <c r="C16" s="32" t="s">
        <v>8</v>
      </c>
      <c r="D16" s="33"/>
      <c r="E16" s="34"/>
    </row>
    <row r="17" spans="3:5" ht="15">
      <c r="C17" s="35"/>
      <c r="D17" s="36"/>
      <c r="E17" s="37"/>
    </row>
    <row r="18" spans="3:5" ht="15">
      <c r="C18" s="38" t="s">
        <v>52</v>
      </c>
      <c r="D18" s="39"/>
      <c r="E18" s="40"/>
    </row>
    <row r="19" spans="3:5" ht="15">
      <c r="C19" s="41"/>
      <c r="D19" s="42"/>
      <c r="E19" s="43"/>
    </row>
    <row r="20" spans="3:5" ht="15">
      <c r="C20" s="11" t="s">
        <v>28</v>
      </c>
      <c r="D20" s="44" t="s">
        <v>27</v>
      </c>
      <c r="E20" s="45"/>
    </row>
    <row r="21" spans="3:5" ht="15">
      <c r="C21" s="11" t="s">
        <v>29</v>
      </c>
      <c r="D21" s="44" t="s">
        <v>49</v>
      </c>
      <c r="E21" s="45"/>
    </row>
    <row r="22" spans="3:5" ht="15">
      <c r="C22" s="11" t="s">
        <v>50</v>
      </c>
      <c r="D22" s="18" t="s">
        <v>51</v>
      </c>
      <c r="E22" s="19"/>
    </row>
    <row r="23" spans="3:5" ht="15">
      <c r="C23" s="11" t="s">
        <v>30</v>
      </c>
      <c r="D23" s="20" t="s">
        <v>37</v>
      </c>
      <c r="E23" s="21"/>
    </row>
    <row r="24" spans="3:5" ht="15">
      <c r="C24" s="11" t="s">
        <v>10</v>
      </c>
      <c r="D24" s="22" t="s">
        <v>34</v>
      </c>
      <c r="E24" s="23"/>
    </row>
    <row r="25" spans="3:5" ht="15">
      <c r="C25" s="11" t="s">
        <v>11</v>
      </c>
      <c r="D25" s="20" t="s">
        <v>38</v>
      </c>
      <c r="E25" s="21"/>
    </row>
    <row r="26" spans="3:5" ht="15">
      <c r="C26" s="11" t="s">
        <v>32</v>
      </c>
      <c r="D26" s="22" t="s">
        <v>35</v>
      </c>
      <c r="E26" s="23"/>
    </row>
    <row r="27" spans="3:5" ht="15">
      <c r="C27" s="11" t="s">
        <v>31</v>
      </c>
      <c r="D27" s="20" t="s">
        <v>36</v>
      </c>
      <c r="E27" s="21"/>
    </row>
    <row r="28" spans="3:5" ht="15">
      <c r="C28" s="14" t="s">
        <v>17</v>
      </c>
      <c r="D28" s="20" t="s">
        <v>33</v>
      </c>
      <c r="E28" s="21"/>
    </row>
    <row r="29" spans="3:5" ht="15">
      <c r="C29" s="14" t="s">
        <v>16</v>
      </c>
      <c r="D29" s="20" t="s">
        <v>39</v>
      </c>
      <c r="E29" s="21"/>
    </row>
    <row r="30" spans="3:5" ht="15">
      <c r="C30" s="14" t="s">
        <v>14</v>
      </c>
      <c r="D30" s="20" t="s">
        <v>15</v>
      </c>
      <c r="E30" s="21"/>
    </row>
    <row r="31" spans="3:5" ht="15">
      <c r="C31" s="14" t="s">
        <v>12</v>
      </c>
      <c r="D31" s="20" t="s">
        <v>13</v>
      </c>
      <c r="E31" s="21"/>
    </row>
    <row r="32" spans="3:5" ht="15">
      <c r="C32" s="12" t="s">
        <v>9</v>
      </c>
      <c r="D32" s="24" t="s">
        <v>26</v>
      </c>
      <c r="E32" s="25"/>
    </row>
    <row r="33" spans="3:5" ht="15">
      <c r="C33" s="13"/>
      <c r="D33" s="24" t="s">
        <v>25</v>
      </c>
      <c r="E33" s="25"/>
    </row>
    <row r="34" spans="3:5" ht="15">
      <c r="C34" s="13"/>
      <c r="D34" s="24" t="s">
        <v>24</v>
      </c>
      <c r="E34" s="25"/>
    </row>
    <row r="35" spans="3:5" ht="15">
      <c r="C35" s="26"/>
      <c r="D35" s="24" t="s">
        <v>23</v>
      </c>
      <c r="E35" s="25"/>
    </row>
    <row r="36" spans="3:5" ht="15">
      <c r="C36" s="27"/>
      <c r="D36" s="24" t="s">
        <v>19</v>
      </c>
      <c r="E36" s="25"/>
    </row>
    <row r="37" spans="3:5" ht="15">
      <c r="C37" s="27"/>
      <c r="D37" s="24" t="s">
        <v>20</v>
      </c>
      <c r="E37" s="25"/>
    </row>
    <row r="38" spans="3:5" ht="15">
      <c r="C38" s="27"/>
      <c r="D38" s="24" t="s">
        <v>21</v>
      </c>
      <c r="E38" s="25"/>
    </row>
    <row r="39" spans="3:5" ht="15">
      <c r="C39" s="27"/>
      <c r="D39" s="24" t="s">
        <v>18</v>
      </c>
      <c r="E39" s="25"/>
    </row>
    <row r="40" spans="3:5" ht="15" customHeight="1" thickBot="1">
      <c r="C40" s="28"/>
      <c r="D40" s="29" t="s">
        <v>22</v>
      </c>
      <c r="E40" s="30"/>
    </row>
  </sheetData>
  <sheetProtection algorithmName="SHA-512" hashValue="4ZndG14K2LD7nbadr9t22jhQk+pRQ0akkx3xHMmAn9Q/L/hkoLg7HghE2msQrdBvjCBO7lgvFPmO6Xi+E2Z7LQ==" saltValue="5J4dAKZp6SVwoouoB8kBCg==" spinCount="100000" sheet="1" objects="1" scenarios="1"/>
  <protectedRanges>
    <protectedRange sqref="F6:G6" name="Oblast2"/>
    <protectedRange sqref="F6:G6 D12:G14" name="Oblast1"/>
    <protectedRange sqref="G5" name="Oblast2_1"/>
  </protectedRanges>
  <mergeCells count="32">
    <mergeCell ref="C7:F7"/>
    <mergeCell ref="A11:C11"/>
    <mergeCell ref="A12:C12"/>
    <mergeCell ref="D12:G12"/>
    <mergeCell ref="A13:C13"/>
    <mergeCell ref="D13:G13"/>
    <mergeCell ref="D35:E35"/>
    <mergeCell ref="C35:C40"/>
    <mergeCell ref="D40:E40"/>
    <mergeCell ref="A14:C14"/>
    <mergeCell ref="D14:G14"/>
    <mergeCell ref="C16:E17"/>
    <mergeCell ref="C18:E19"/>
    <mergeCell ref="D32:E32"/>
    <mergeCell ref="D34:E34"/>
    <mergeCell ref="D39:E39"/>
    <mergeCell ref="D38:E38"/>
    <mergeCell ref="D37:E37"/>
    <mergeCell ref="D36:E36"/>
    <mergeCell ref="D33:E33"/>
    <mergeCell ref="D20:E20"/>
    <mergeCell ref="D21:E21"/>
    <mergeCell ref="D22:E22"/>
    <mergeCell ref="D23:E23"/>
    <mergeCell ref="D24:E24"/>
    <mergeCell ref="D25:E25"/>
    <mergeCell ref="D31:E31"/>
    <mergeCell ref="D26:E26"/>
    <mergeCell ref="D27:E27"/>
    <mergeCell ref="D28:E28"/>
    <mergeCell ref="D29:E29"/>
    <mergeCell ref="D30:E30"/>
  </mergeCells>
  <conditionalFormatting sqref="C7">
    <cfRule type="duplicateValues" priority="5" dxfId="0" stopIfTrue="1">
      <formula>AND(COUNTIF($C$7:$C$7,C7)&gt;1,NOT(ISBLANK(C7)))</formula>
    </cfRule>
  </conditionalFormatting>
  <conditionalFormatting sqref="D15 D8:D10 D4 C1:C3 D22:D33">
    <cfRule type="duplicateValues" priority="7" dxfId="0" stopIfTrue="1">
      <formula>AND(COUNTIF($D$15:$D$15,C1)+COUNTIF($D$8:$D$10,C1)+COUNTIF($D$4:$D$4,C1)+COUNTIF($C$1:$C$3,C1)+COUNTIF($D$22:$D$33,C1)&gt;1,NOT(ISBLANK(C1)))</formula>
    </cfRule>
  </conditionalFormatting>
  <conditionalFormatting sqref="D20">
    <cfRule type="duplicateValues" priority="2" dxfId="0" stopIfTrue="1">
      <formula>AND(COUNTIF($D$20:$D$20,D20)&gt;1,NOT(ISBLANK(D20)))</formula>
    </cfRule>
  </conditionalFormatting>
  <conditionalFormatting sqref="D21">
    <cfRule type="duplicateValues" priority="1" dxfId="0" stopIfTrue="1">
      <formula>AND(COUNTIF($D$21:$D$21,D21)&gt;1,NOT(ISBLANK(D21)))</formula>
    </cfRule>
  </conditionalFormatting>
  <conditionalFormatting sqref="D34">
    <cfRule type="duplicateValues" priority="4" dxfId="0" stopIfTrue="1">
      <formula>AND(COUNTIF($D$34:$D$34,D34)&gt;1,NOT(ISBLANK(D34)))</formula>
    </cfRule>
  </conditionalFormatting>
  <conditionalFormatting sqref="D35:D39">
    <cfRule type="duplicateValues" priority="3" dxfId="0" stopIfTrue="1">
      <formula>AND(COUNTIF($D$35:$D$39,D35)&gt;1,NOT(ISBLANK(D35)))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Kyselý Vojtěch</dc:creator>
  <cp:keywords/>
  <dc:description/>
  <cp:lastModifiedBy>Horáková Viktoria</cp:lastModifiedBy>
  <cp:lastPrinted>2024-03-07T07:09:02Z</cp:lastPrinted>
  <dcterms:created xsi:type="dcterms:W3CDTF">2021-10-18T13:12:37Z</dcterms:created>
  <dcterms:modified xsi:type="dcterms:W3CDTF">2024-03-20T07:48:50Z</dcterms:modified>
  <cp:category/>
  <cp:version/>
  <cp:contentType/>
  <cp:contentStatus/>
</cp:coreProperties>
</file>