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4\VZ\VZ podlimitní\TAROS\Dodávky elektromateriálu  2 kolo S11124\FINAL\"/>
    </mc:Choice>
  </mc:AlternateContent>
  <xr:revisionPtr revIDLastSave="0" documentId="13_ncr:1_{CB40E963-E879-4BD5-95D5-754825E3DC54}" xr6:coauthVersionLast="47" xr6:coauthVersionMax="47" xr10:uidLastSave="{00000000-0000-0000-0000-000000000000}"/>
  <bookViews>
    <workbookView xWindow="1170" yWindow="1170" windowWidth="21600" windowHeight="11295" activeTab="1" xr2:uid="{4B79F12A-3704-4C02-A746-6B4869F46A6B}"/>
  </bookViews>
  <sheets>
    <sheet name="List1" sheetId="1" r:id="rId1"/>
    <sheet name="List2" sheetId="2" r:id="rId2"/>
  </sheets>
  <definedNames>
    <definedName name="_xlnm._FilterDatabase" localSheetId="0" hidden="1">List1!$A$1:$I$104</definedName>
    <definedName name="_xlnm._FilterDatabase" localSheetId="1" hidden="1">List2!$A$5:$I$112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2" l="1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8" i="2"/>
  <c r="I19" i="2"/>
  <c r="I20" i="2"/>
  <c r="I21" i="2"/>
  <c r="I12" i="2"/>
  <c r="I13" i="2"/>
  <c r="I14" i="2"/>
  <c r="I15" i="2"/>
  <c r="I16" i="2"/>
  <c r="I17" i="2"/>
  <c r="I7" i="2"/>
  <c r="I8" i="2"/>
  <c r="I9" i="2"/>
  <c r="I10" i="2"/>
  <c r="I11" i="2"/>
  <c r="I6" i="2"/>
  <c r="I108" i="2" l="1"/>
</calcChain>
</file>

<file path=xl/sharedStrings.xml><?xml version="1.0" encoding="utf-8"?>
<sst xmlns="http://schemas.openxmlformats.org/spreadsheetml/2006/main" count="1035" uniqueCount="511">
  <si>
    <t>Číslo artiklu</t>
  </si>
  <si>
    <t>Název 1</t>
  </si>
  <si>
    <t>Název 2</t>
  </si>
  <si>
    <t xml:space="preserve"> množství</t>
  </si>
  <si>
    <t>Měrná jednotka</t>
  </si>
  <si>
    <t>Cena</t>
  </si>
  <si>
    <t>Ray Service PN</t>
  </si>
  <si>
    <t>Poznámka</t>
  </si>
  <si>
    <t>2018088600</t>
  </si>
  <si>
    <t>/DIN 46235</t>
  </si>
  <si>
    <t>OKO KABELOVE M12 D=16MM2</t>
  </si>
  <si>
    <t>KS</t>
  </si>
  <si>
    <t>6R/12</t>
  </si>
  <si>
    <t>Není dle DIN</t>
  </si>
  <si>
    <t>/ITV33-15-W-G-108-5</t>
  </si>
  <si>
    <t>KRYTKA USBA S3TV</t>
  </si>
  <si>
    <t>D38999/33W15N</t>
  </si>
  <si>
    <t>471138156500</t>
  </si>
  <si>
    <t>/CA3102E12SA10P-B01</t>
  </si>
  <si>
    <t>KONEKTOR</t>
  </si>
  <si>
    <t>CA3102E12SA10P-B-01</t>
  </si>
  <si>
    <t>471138156600</t>
  </si>
  <si>
    <t>/CA3102E18-10P-BF80</t>
  </si>
  <si>
    <t>CA3102E18-10P-B-F80</t>
  </si>
  <si>
    <t>CA3106E12SA10P-B-15</t>
  </si>
  <si>
    <t>471138157000</t>
  </si>
  <si>
    <t>/CA3106E12SA10S-B15</t>
  </si>
  <si>
    <t>CA3106E12SA10S-B-15</t>
  </si>
  <si>
    <t>471138160100</t>
  </si>
  <si>
    <t>/CA3106E18-10P-B-15</t>
  </si>
  <si>
    <t>CA3106E18-10P-B-15</t>
  </si>
  <si>
    <t>/CA3106E18-19P-B-15</t>
  </si>
  <si>
    <t>CA3106E18-19P-B-15</t>
  </si>
  <si>
    <t>/CA3102E18-19S-B-04</t>
  </si>
  <si>
    <t>CA3102E18-19S-B-04</t>
  </si>
  <si>
    <t>471138410000</t>
  </si>
  <si>
    <t>/62GB-12E10-06PN</t>
  </si>
  <si>
    <t>VG95328C10-6PN</t>
  </si>
  <si>
    <t>471138411500</t>
  </si>
  <si>
    <t>/62GB-12E08-03PN</t>
  </si>
  <si>
    <t>VG95328C8-3APN</t>
  </si>
  <si>
    <t>471138437000</t>
  </si>
  <si>
    <t>/62GB-56T10-06SN</t>
  </si>
  <si>
    <t>VG95328M10-6SN</t>
  </si>
  <si>
    <t>471138437500</t>
  </si>
  <si>
    <t>/62GB-56T08-04SN</t>
  </si>
  <si>
    <t>KPT6E8-4S-DZ</t>
  </si>
  <si>
    <t>471138438900</t>
  </si>
  <si>
    <t>/62GB-56TG08-03SN</t>
  </si>
  <si>
    <t>VG95328M8-3ASN</t>
  </si>
  <si>
    <t>471138440600</t>
  </si>
  <si>
    <t>/62GB-56TG12-10SN</t>
  </si>
  <si>
    <t>VG95328M12-10SN</t>
  </si>
  <si>
    <t>471138440900</t>
  </si>
  <si>
    <t>/62GB-56TG12-10PN</t>
  </si>
  <si>
    <t>VG95328M12-10PN</t>
  </si>
  <si>
    <t>548000355200</t>
  </si>
  <si>
    <t>/62GB-56T14-12PN</t>
  </si>
  <si>
    <t>VG95328M14-12PN</t>
  </si>
  <si>
    <t>7401120033000</t>
  </si>
  <si>
    <t>/382A023-25/225</t>
  </si>
  <si>
    <t>VETVENI KAB.SVAZKU DVOJ.</t>
  </si>
  <si>
    <t>382A023-25/225-0</t>
  </si>
  <si>
    <t>7401120033300</t>
  </si>
  <si>
    <t>/462A023-25/225</t>
  </si>
  <si>
    <t>VETVENI KAB.SVAZKU TROJ.</t>
  </si>
  <si>
    <t>462A023-25/225-0</t>
  </si>
  <si>
    <t>760012077400</t>
  </si>
  <si>
    <t>/62GB-12E12-10SN</t>
  </si>
  <si>
    <t>VG95328C12-10SN</t>
  </si>
  <si>
    <t>760019071800</t>
  </si>
  <si>
    <t>/62GB-12E08-03SN</t>
  </si>
  <si>
    <t>VG95328C8-3ASN</t>
  </si>
  <si>
    <t>760019071900</t>
  </si>
  <si>
    <t>/62GB-56TG08-03PN</t>
  </si>
  <si>
    <t>VG95328M8-3APN</t>
  </si>
  <si>
    <t>760019081900</t>
  </si>
  <si>
    <t>/CA3102E18-10S-B</t>
  </si>
  <si>
    <t>CA3102E18-10S-B</t>
  </si>
  <si>
    <t>760019083200</t>
  </si>
  <si>
    <t>/CA3102E12S-3S-B</t>
  </si>
  <si>
    <t>CA3102E12S-3S-B</t>
  </si>
  <si>
    <t>760019083300</t>
  </si>
  <si>
    <t>/CA3106E12S-3P-B-15</t>
  </si>
  <si>
    <t>CA3106E12S-3P-B-15</t>
  </si>
  <si>
    <t>760019083400</t>
  </si>
  <si>
    <t>/62GB-56TG16-8S</t>
  </si>
  <si>
    <t>VG95328M16-8SN</t>
  </si>
  <si>
    <t>760019084300</t>
  </si>
  <si>
    <t>/CA3102E12S-3P-B</t>
  </si>
  <si>
    <t>CA3102E12S-3P-B</t>
  </si>
  <si>
    <t>760019084400</t>
  </si>
  <si>
    <t>/CA3106E12S-3S-B-15</t>
  </si>
  <si>
    <t>CA3106E12S-3S-B-15</t>
  </si>
  <si>
    <t>760019084500</t>
  </si>
  <si>
    <t>/62GB-56TG14-05SN</t>
  </si>
  <si>
    <t>VG95328M14-5SN</t>
  </si>
  <si>
    <t>760019084600</t>
  </si>
  <si>
    <t>/62GB-56TG16-26PN</t>
  </si>
  <si>
    <t>VG95328M16-26PN</t>
  </si>
  <si>
    <t>760019084700</t>
  </si>
  <si>
    <t>/62GB-12E14-05PN</t>
  </si>
  <si>
    <t>VG95328C14-5PN</t>
  </si>
  <si>
    <t>760019085700</t>
  </si>
  <si>
    <t>/CA3106E18-10S-B-15</t>
  </si>
  <si>
    <t>CA3106E18-10S-B-15</t>
  </si>
  <si>
    <t>760019085800</t>
  </si>
  <si>
    <t>/62GB-56TG14-15PN</t>
  </si>
  <si>
    <t>VG95328M14-15PN</t>
  </si>
  <si>
    <t>760019085900</t>
  </si>
  <si>
    <t>/62GB-12E14-15SN</t>
  </si>
  <si>
    <t>VG95328C14-15SN</t>
  </si>
  <si>
    <t>760019087500</t>
  </si>
  <si>
    <t>/CA3106E12SA10P-B-15</t>
  </si>
  <si>
    <t>760019089000</t>
  </si>
  <si>
    <t>/CA3102E12SA10S-B</t>
  </si>
  <si>
    <t>CA3102E12SA10S-B</t>
  </si>
  <si>
    <t>Není nutné, všechny kablové konektory jsou včetně adaptéru pro stínění a tvarový díl</t>
  </si>
  <si>
    <t>/BL1SRN12539XW</t>
  </si>
  <si>
    <t>KONCOVKA PRO KONEKTOR V*</t>
  </si>
  <si>
    <t>760027078600</t>
  </si>
  <si>
    <t>/USBF TV 71G</t>
  </si>
  <si>
    <t>ZASUVKA PANEL</t>
  </si>
  <si>
    <t>USBFTV71G</t>
  </si>
  <si>
    <t>860027005000</t>
  </si>
  <si>
    <t>/PL082X-301-10M8</t>
  </si>
  <si>
    <t>ZÁSUVKA POWERLOK</t>
  </si>
  <si>
    <t>PL082X-301-10M8</t>
  </si>
  <si>
    <t>860027005100</t>
  </si>
  <si>
    <t>/PL083X-301-10M8</t>
  </si>
  <si>
    <t>PL083X-301-10M8</t>
  </si>
  <si>
    <t>900001265100</t>
  </si>
  <si>
    <t>/44A0111-16-0</t>
  </si>
  <si>
    <t>VODIC</t>
  </si>
  <si>
    <t>M</t>
  </si>
  <si>
    <t>44A0111-16-0(300)</t>
  </si>
  <si>
    <t>Popis</t>
  </si>
  <si>
    <t>Typ konektoru : 	Zásuvka
Velikost pláště : 23
Materiál : hliník
Povrchová úprava pláště : olivově zbarvené kadmium
Provozní teplota : -65°C / +175°C
Typ upevnění : 	Křídlový řetěz
Typ kroužku : 	Očko
RoHS : 	Ne</t>
  </si>
  <si>
    <t>KONCOVKA</t>
  </si>
  <si>
    <t>/BL1SRN14579XW</t>
  </si>
  <si>
    <t>MUSÍ BÝT KOMPABITILNÍ S KONEKTORY NÍŽE 62GB
SPLŇOVAT NORMU MIL-C-26482
VELIKOST KONEKTORU 14
PRŮMĚR VNĚJŠÍHO OBALU VODIČE MIN(mm) 14,3</t>
  </si>
  <si>
    <t>/BL1SRN10999XW-13</t>
  </si>
  <si>
    <t>MUSÍ BÝT KOMPABITILNÍ S KONEKTORY NÍŽE 62GB
SPLŇOVAT NORMU MIL-C-26482
VELIKOST KONEKTORU 10
PRŮMĚR VNĚJŠÍHO OBALU VODIČE MIN(mm) 11,6
KONCOVKA ROVNÁ</t>
  </si>
  <si>
    <t>/BL1SRN08999XW-13</t>
  </si>
  <si>
    <t>MUSÍ BÝT KOMPABITILNÍ S KONEKTORY NÍŽE 62GB
SPLŇOVAT NORMU MIL-C-26482
VELIKOST KONEKTORU 08
PRŮMĚR VNĚJŠÍHO OBALU VODIČE MIN(mm) 8,6
KONCOVKA ROVNÁ</t>
  </si>
  <si>
    <t>KONCOVKA PRO KRUH. KON.</t>
  </si>
  <si>
    <t>/BL1SRN14559XW</t>
  </si>
  <si>
    <t>MUSÍ BÝT KOMPABITILNÍ S KONEKTORY NÍŽE 62GB
SPLŇOVAT NORMU MIL-C-26482
VELIKOST KONEKTORU 14
PRŮMĚR VNĚJŠÍHO OBALU VODIČE MIN(mm) 11,1
KONCOVKA ROVNÁ</t>
  </si>
  <si>
    <t>SPLŇOVAT MIL NORMU MIL-C-5015
KRIMPOVACÍ KONTAKTY
KONEKTOR DO PANELU
VELIKOST KONEKTORU 12SA
4 PIN SAMEC
KONEKTOR NA BAJONET
KONEKTOR PŘÍMÝ</t>
  </si>
  <si>
    <t>SPLŇOVAT MIL NORMU MIL-C-5015
KRIMPOVACÍ KONTAKTY
KONEKTOR DO PANELU
VELIKOST KONEKTORU 18
4 PIN SAMEC
KONEKTOR NA BAJONET
KONEKTOR PŘÍMÝ</t>
  </si>
  <si>
    <t>SPLŇOVAT MIL NORMU MIL-C-5015
KRIMPOVACÍ KONTAKTY
KONEKTOR NA KABEL
VELIKOST KONEKTORU 12SA
4 SOCKET SAMICE
STÍNĚNÉ PROVEDENÍ
KONEKTOR NA BAJONET
KONEKTOR PŘÍMÝ</t>
  </si>
  <si>
    <t>SPLŇOVAT MIL NORMU MIL-C-5015
PAJECÍ KONTAKTY
KONEKTOR NA KABEL
VELIKOST KONEKTORU 18
4 PIN SAMEC
STÍNĚNÉ PROVEDENÍ</t>
  </si>
  <si>
    <t>SPLŇOVAT MIL NORMU MIL-C-5015
KRIMPOVACÍ KONTAKTY
KONEKTOR NA KABEL
VELIKOST KONEKTORU 18
10 PIN SAMEC
STÍNĚNÉ PROVEDENÍ</t>
  </si>
  <si>
    <t>SPLŇOVAT MIL NORMU MIL-C-5015
KRIMPOVACÍ KONTAKTY
KONEKTOR DO PANELU
VELIKOST KONEKTORU 18
10 SOCKET SAMICE
KONEKTOR NA BAJONET
KONEKTOR PŘÍMÝ</t>
  </si>
  <si>
    <t>/62GB-12E08-04PN</t>
  </si>
  <si>
    <t>/62GB-12E12-10PN</t>
  </si>
  <si>
    <t>/62GB-12E14-05SN</t>
  </si>
  <si>
    <t>/62GB-56T14-05PN</t>
  </si>
  <si>
    <t>/62GB-12E14-12SN</t>
  </si>
  <si>
    <t>/BL1SRN16589</t>
  </si>
  <si>
    <t>MUSÍ BÝT KOMPABITILNÍ S KONEKTORY NÍŽE 62GB
SPLŇOVAT NORMU MIL-C-26482
VELIKOST KONEKTORU 16
PRŮMĚR VNĚJŠÍHO OBALU VODIČE MIN(mm) 15,9
KONCOVKA ROVNÁ</t>
  </si>
  <si>
    <t>KONEKTOR AMPHENOL AT8F</t>
  </si>
  <si>
    <t>/8PIN PRO DUTINKY</t>
  </si>
  <si>
    <t>SPLŇOVAT MIL NORMU MIL-C-5015
KRIMPOVACÍ KONTAKTY
KONEKTOR DO PANELU
VELIKOST KONEKTORU 18
4 SOCKET SAMICE
KONEKTOR NA BAJONET
KONEKTOR PŘÍMÝ</t>
  </si>
  <si>
    <t>SPLŇOVAT MIL NORMU MIL-C-5015
KRIMPOVACÍ KONTAKTY
KONEKTOR DO PANELU
VELIKOST KONEKTORU 12S
2 SOCKET SAMICE
KONEKTOR NA BAJONET
KONEKTOR PŘÍMÝ</t>
  </si>
  <si>
    <t>SPLŇOVAT MIL NORMU MIL-C-5015
KRIMPOVACÍ KONTAKTY
KONEKTOR NA KABEL
VELIKOST KONEKTORU 12S
2 PIN SAMEC
STÍNĚNÉ PROVEDENÍ
KONEKTOR NA BAJONET
KONEKTOR PŘÍMÝ</t>
  </si>
  <si>
    <t>/62GB-12E16-8P</t>
  </si>
  <si>
    <t>SPLŇOVAT MIL NORMU MIL-C-5015
KRIMPOVACÍ KONTAKTY
KONEKTOR DO PANELU
VELIKOST KONEKTORU 12S
2 PIN SAMEC
KONEKTOR NA BAJONET
KONEKTOR PŘÍMÝ</t>
  </si>
  <si>
    <t>/62GB-12E16-26SN</t>
  </si>
  <si>
    <t>SPLŇOVAT MIL NORMU MIL-C-5015
KRIMPOVACÍ KONTAKTY
KONEKTOR NA KABEL
VELIKOST KONEKTORU 18
4 SOCKET SAMICE
STÍNĚNÉ PROVEDENÍ
KONEKTOR NA BAJONET
KONEKTOR PŘÍMÝ</t>
  </si>
  <si>
    <t>SPLŇOVAT MIL NORMU MIL-C-5015
KRIMPOVACÍ KONTAKTY
KONEKTOR NA KABEL
VELIKOST KONEKTORU 12SA
4 PIN SAMEC
STÍNĚNÉ PROVEDENÍ</t>
  </si>
  <si>
    <t>SPLŇOVAT MIL NORMU MIL-C-5015
KRIMPOVACÍ KONTAKTY
KONEKTOR DO PANELU
VELIKOST KONEKTORU 12SA
4 SOCKET SAMICE
KONEKTOR NA BAJONET
KONEKTOR PŘÍMÝ</t>
  </si>
  <si>
    <t>MUSÍ BÝT KOMPABITILNÍ S KONEKTORY NÍŽE 62GB
SPLŇOVAT NORMU MIL-C-26482
VELIKOST KONEKTORU 12
PRŮMĚR VNĚJŠÍHO OBALU VODIČE MIN(mm) 7,9
KONCOVKA ROVNÁ</t>
  </si>
  <si>
    <t>Hlavní charakteristiky
    Koncovka na panel (zásuvka)
    Utěsnění proti kapalinám a prachu (IP68)
    Odolnost proti nárazům, vibracím a trakci
    Žádná kabeláž v terénu a žádné nástroje nejsou potřeba
    Vylepšená ochrana proti elektromagnetickému rušení
    Spojovací mechanismus Tri Start Thread (typ MIL-DTL-38999 série III) s ochranou proti rozpojení
    Velikost pláště 15 2 možnosti mechanického kódování / polarizace (otáčení vložky zásuvky)
    Udržení televizní zástrčky USB3F v zásuvce: 100 N v ose
    Cykly párování: - v zásuvce je možné použít pouze jeden zástrčkový modul: Minimálně 500
Ochrana životního prostředí
    Těsnění (při párování): IP68 (dočasné ponoření)
    Solná mlha: 48 h s poniklováním &gt; 500 h s olivovým kadmiem 500 h s pláštěm z námořního bronzu
    Nehořlavost / nízká kouřivost: UL94 V0 a NF F 16 101 a 16 102
    Vibrace: Vibrace: 10 - 500 Hz, 10 g, 3 osy: bez přerušení &gt; 1mikrosekund Rázy: IK06: hmotnost 250 g při pádu ze 40 cm [15,7 5 palce] na konektory (spárovaný pár)
    Vlhkost: 21 dní, 43 °C, 98% vlhkost vzduchu
    Teplotní rozsah: -40°C / +85°C
Přenos dat
Specifikace USB 3.0
Rychlost přenosu dat: až 5 Gb/s pro vysokorychlostní USB</t>
  </si>
  <si>
    <t>KONEKTOR POWERLOK</t>
  </si>
  <si>
    <t>JMENOVITÉ NAPĚTÍ 1kVDC
JEMNOVITÝ PROUD 300A
KRIMPOVACÍ KONTAKTY
MONTÁŽ NA KABEL
TYP SOCKET SAMICE
IP 67
2 POLOHY</t>
  </si>
  <si>
    <t>/PL183X-301-35</t>
  </si>
  <si>
    <t>JMENOVITÉ NAPĚTÍ 1kVDC
JEMNOVITÝ PROUD 300A
KRIMPOVACÍ KONTAKTY
MONTÁŽ NA KABEL
TYP SOCKET SAMICE
IP 67
3 POLOHY</t>
  </si>
  <si>
    <t>JMENOVITÉ NAPĚTÍ 1kVDC
JEMNOVITÝ PROUD 300A
KRIMPOVACÍ KONTAKTY
MONTÁŽ DO PANELU
TYP PIN SAMEC
IP 67
2 POLOHY</t>
  </si>
  <si>
    <t>JMENOVITÉ NAPĚTÍ 1kVDC
JEMNOVITÝ PROUD 300A
KRIMPOVACÍ KONTAKTY
MONTÁŽ DO PANELU
TYP PIN SAMEC
IP 67
3 POLOHY</t>
  </si>
  <si>
    <t>VODIČ ČERNÝ
PRŮŘEZ AWG 16
JMENOVITÉ NAPĚTÍ 600V
MAXIMALNÍ TEPLOTA + 150°C
POCÍNOVANÝ VODIČ
IZOLAČNÍ MATERIÁL POLYALKENE</t>
  </si>
  <si>
    <t>Teplem smrštitelné kabelová návlečka a záslepka
POČET VSTUPŮ 1 
POČET VYSTUPŮ 2
PŘECHODOVÁ KABELOVÁ ROZBOČKA VE TVARU Y</t>
  </si>
  <si>
    <t>Teplem smrštitelné kabelová návlečka a záslepka
POČET VSTUPŮ 1 
POČET VYSTUPŮ 3
PŘECHODOVÁ KABELOVÁ ROZBOČKA VE TVARU Y</t>
  </si>
  <si>
    <t>471093031700</t>
  </si>
  <si>
    <t>471093031800</t>
  </si>
  <si>
    <t>471093031900</t>
  </si>
  <si>
    <t>471138027100</t>
  </si>
  <si>
    <t>471138409600</t>
  </si>
  <si>
    <t>471138411100</t>
  </si>
  <si>
    <t>471138412000</t>
  </si>
  <si>
    <t>548000354800</t>
  </si>
  <si>
    <t>548000355100</t>
  </si>
  <si>
    <t>760012079300</t>
  </si>
  <si>
    <t>760019077100</t>
  </si>
  <si>
    <t>760019083500</t>
  </si>
  <si>
    <t>760019084800</t>
  </si>
  <si>
    <t>760020171800</t>
  </si>
  <si>
    <t>860024108300</t>
  </si>
  <si>
    <t>VG95328C14-12SN</t>
  </si>
  <si>
    <t>VG95328C16-8PN</t>
  </si>
  <si>
    <t>KPSE02E16-26P</t>
  </si>
  <si>
    <t>PL182X-301-70</t>
  </si>
  <si>
    <t>PL183X-301-35</t>
  </si>
  <si>
    <t>2910089400</t>
  </si>
  <si>
    <t>1</t>
  </si>
  <si>
    <t>40</t>
  </si>
  <si>
    <t>10</t>
  </si>
  <si>
    <t>8</t>
  </si>
  <si>
    <t>5</t>
  </si>
  <si>
    <t>760019084100</t>
  </si>
  <si>
    <t>/PA96917A-002</t>
  </si>
  <si>
    <t>KONEKTOR MIL. VG96917</t>
  </si>
  <si>
    <t>760019083900</t>
  </si>
  <si>
    <t>/PA96917E0001A</t>
  </si>
  <si>
    <t>471138143000</t>
  </si>
  <si>
    <t>ZATKA</t>
  </si>
  <si>
    <t>/CA121003-2</t>
  </si>
  <si>
    <t>471138152200</t>
  </si>
  <si>
    <t>/CA3100E24-12S-B-13</t>
  </si>
  <si>
    <t>/CA3106E24-12P-B-15 121*</t>
  </si>
  <si>
    <t>760019076700</t>
  </si>
  <si>
    <t>/KPT81-8N</t>
  </si>
  <si>
    <t>KRYT KONEKTORU</t>
  </si>
  <si>
    <t>471138549500</t>
  </si>
  <si>
    <t>12</t>
  </si>
  <si>
    <t>/PL182X-301-50</t>
  </si>
  <si>
    <t>/CA3102E1811SB</t>
  </si>
  <si>
    <t>KONEKTOR MILITARY</t>
  </si>
  <si>
    <t>2018073600</t>
  </si>
  <si>
    <t>2018073500</t>
  </si>
  <si>
    <t>/CA3106E1811PB</t>
  </si>
  <si>
    <t>2</t>
  </si>
  <si>
    <t>/HDP26-18-20SN</t>
  </si>
  <si>
    <t>KONEKTOR DEUTSCH 20 PIN</t>
  </si>
  <si>
    <t>760027109500</t>
  </si>
  <si>
    <t>700004000100</t>
  </si>
  <si>
    <t>/0462-201-16141</t>
  </si>
  <si>
    <t>DUTINKA VEL.16</t>
  </si>
  <si>
    <t>/0462-201-20141</t>
  </si>
  <si>
    <t>548001233300</t>
  </si>
  <si>
    <t>DUTINKA NIKLOVANA SYPANA</t>
  </si>
  <si>
    <t>/RAY-101-7.5/100/</t>
  </si>
  <si>
    <t>STINENI</t>
  </si>
  <si>
    <t>20</t>
  </si>
  <si>
    <t>/RAY-101-4.0/100/</t>
  </si>
  <si>
    <t>2701961300</t>
  </si>
  <si>
    <t>30</t>
  </si>
  <si>
    <t>HADICE</t>
  </si>
  <si>
    <t>/TMS-SCE-3/8-2.0.4</t>
  </si>
  <si>
    <t>10080085</t>
  </si>
  <si>
    <t>50</t>
  </si>
  <si>
    <t>25</t>
  </si>
  <si>
    <t>/CA121003-9</t>
  </si>
  <si>
    <t>471138142500</t>
  </si>
  <si>
    <t>354321026200</t>
  </si>
  <si>
    <t>OKO KAB. ON. 50 M10</t>
  </si>
  <si>
    <t>23150528300001</t>
  </si>
  <si>
    <t>OKO KABEL 35/8</t>
  </si>
  <si>
    <t>/KU-L</t>
  </si>
  <si>
    <t>354321309900</t>
  </si>
  <si>
    <t>OKO LISOVACI M6/16</t>
  </si>
  <si>
    <t>548001292900</t>
  </si>
  <si>
    <t>OKO KABELOVE M12/25 MM</t>
  </si>
  <si>
    <t>16</t>
  </si>
  <si>
    <t>6</t>
  </si>
  <si>
    <t>4</t>
  </si>
  <si>
    <t>7</t>
  </si>
  <si>
    <t>OKO LISOVACI M12/50</t>
  </si>
  <si>
    <t>354321310100</t>
  </si>
  <si>
    <t>OKO KABEL 8-50</t>
  </si>
  <si>
    <t>25402967700005</t>
  </si>
  <si>
    <t>OKO KABEL 16/8</t>
  </si>
  <si>
    <t>23150526300001</t>
  </si>
  <si>
    <t>OKO KAB. ON. 2.5 M 6 2.*</t>
  </si>
  <si>
    <t>2711903200</t>
  </si>
  <si>
    <t>22</t>
  </si>
  <si>
    <t>OCKO IZOLOVANE</t>
  </si>
  <si>
    <t>/OI 1.5-M4</t>
  </si>
  <si>
    <t>860000110700</t>
  </si>
  <si>
    <t>OCKO IZO KRIM M4 1.5-2.*</t>
  </si>
  <si>
    <t>760004071900</t>
  </si>
  <si>
    <t>860000275800</t>
  </si>
  <si>
    <t>/OL 1.5-M6</t>
  </si>
  <si>
    <t>32</t>
  </si>
  <si>
    <t>9</t>
  </si>
  <si>
    <t>KONEKTOR MIL KABEL 11//*</t>
  </si>
  <si>
    <t>/D38999/26WB99SN</t>
  </si>
  <si>
    <t>471138499900</t>
  </si>
  <si>
    <t>/M85049/88-11W03</t>
  </si>
  <si>
    <t>BACKSHELL VEL 11</t>
  </si>
  <si>
    <t>471138027200</t>
  </si>
  <si>
    <t>KONEKTOR MIL PANEL 11/7P</t>
  </si>
  <si>
    <t>/D38999/20WB99PN</t>
  </si>
  <si>
    <t>471138499800</t>
  </si>
  <si>
    <t>TESNENI GUM.</t>
  </si>
  <si>
    <t>/62GB-760-14</t>
  </si>
  <si>
    <t>278212121800</t>
  </si>
  <si>
    <t>548005018400</t>
  </si>
  <si>
    <t>TESNENI</t>
  </si>
  <si>
    <t>/075-8513-001</t>
  </si>
  <si>
    <t>/075-8516-000</t>
  </si>
  <si>
    <t>TESNENI KONEKTORU</t>
  </si>
  <si>
    <t>374004003000</t>
  </si>
  <si>
    <t>3</t>
  </si>
  <si>
    <t>TESNENI GUM.16 16</t>
  </si>
  <si>
    <t>/62GB-760-16</t>
  </si>
  <si>
    <t>278212122200</t>
  </si>
  <si>
    <t>/62GB-760-8</t>
  </si>
  <si>
    <t>278212120600</t>
  </si>
  <si>
    <t>47</t>
  </si>
  <si>
    <t>278212121400</t>
  </si>
  <si>
    <t>TESNENI GUM. 12</t>
  </si>
  <si>
    <t>/62GB-760-12</t>
  </si>
  <si>
    <t>13</t>
  </si>
  <si>
    <t>860024239000</t>
  </si>
  <si>
    <t>/62GB-760-24</t>
  </si>
  <si>
    <t>TESNENI GUMOVE</t>
  </si>
  <si>
    <t>/62GB-760-10</t>
  </si>
  <si>
    <t>TESNENI GUM. 10</t>
  </si>
  <si>
    <t>278212121000</t>
  </si>
  <si>
    <t>/075-8516-001</t>
  </si>
  <si>
    <t>548005018500</t>
  </si>
  <si>
    <t>/NSSHOEU 1X35 QMM</t>
  </si>
  <si>
    <t>341403019000</t>
  </si>
  <si>
    <t>KABEL CAN 2X0.34 MM2</t>
  </si>
  <si>
    <t>341111010500</t>
  </si>
  <si>
    <t>/LAPP 2170263</t>
  </si>
  <si>
    <t>KABEL OLFLEX CLASSIC 135</t>
  </si>
  <si>
    <t>/2 X 0.75</t>
  </si>
  <si>
    <t>341415300800</t>
  </si>
  <si>
    <t>/2 X 1.5</t>
  </si>
  <si>
    <t>KABEL OLFLEX CLAS.135 CH</t>
  </si>
  <si>
    <t>341415299700</t>
  </si>
  <si>
    <t>/3 X 1.5</t>
  </si>
  <si>
    <t>341415299800</t>
  </si>
  <si>
    <t>/4 G 2.5</t>
  </si>
  <si>
    <t>341415300200</t>
  </si>
  <si>
    <t>/4 X 1.5</t>
  </si>
  <si>
    <t>341415299900</t>
  </si>
  <si>
    <t>341415299600</t>
  </si>
  <si>
    <t>/5 X 1</t>
  </si>
  <si>
    <t>35</t>
  </si>
  <si>
    <t>/5 X 1.5</t>
  </si>
  <si>
    <t>341415300000</t>
  </si>
  <si>
    <t>341414216100</t>
  </si>
  <si>
    <t>/KABEL H01N2-D 50</t>
  </si>
  <si>
    <t>RAY-101-7.5(100)</t>
  </si>
  <si>
    <t>89,9</t>
  </si>
  <si>
    <t>RAY-101-4.0(100)</t>
  </si>
  <si>
    <t>45</t>
  </si>
  <si>
    <t>D38999/26WB99SN</t>
  </si>
  <si>
    <t>D38999/20WB99PN</t>
  </si>
  <si>
    <t>M85049/88-11W03</t>
  </si>
  <si>
    <t>CA3106E18-11P-B</t>
  </si>
  <si>
    <t>0462-201-16141</t>
  </si>
  <si>
    <t>0462-201-20141</t>
  </si>
  <si>
    <t>CA121003-9</t>
  </si>
  <si>
    <t>CA3102E18-11S-B</t>
  </si>
  <si>
    <t>CA3100E24-12S-B-13</t>
  </si>
  <si>
    <t>HDP26-18-20SN</t>
  </si>
  <si>
    <t>KPT81-8N</t>
  </si>
  <si>
    <t>CA3106E24-12P-B-15</t>
  </si>
  <si>
    <t>CA121003-2</t>
  </si>
  <si>
    <t>KPSE02E14-5PN</t>
  </si>
  <si>
    <t>KPSE02E12-10PN</t>
  </si>
  <si>
    <t>KPSE6E14-15P-DZ</t>
  </si>
  <si>
    <t>075-8513-001</t>
  </si>
  <si>
    <t>075-8516-000</t>
  </si>
  <si>
    <t>075-8516-001</t>
  </si>
  <si>
    <t>075-8543-010</t>
  </si>
  <si>
    <t>075-8543-011</t>
  </si>
  <si>
    <t>075-8543-018</t>
  </si>
  <si>
    <t>075-8543-012</t>
  </si>
  <si>
    <t>075-8543-014</t>
  </si>
  <si>
    <t>075-8543-013</t>
  </si>
  <si>
    <t>H01N2-D 1x50</t>
  </si>
  <si>
    <t>DT06-8SA-E008</t>
  </si>
  <si>
    <t>Nabízíme variantu konektoru s adaptérem na tvarovku. Nutné dokoupit zvlášť aretaci W8S. Cenově to vychází lépe než AT8F</t>
  </si>
  <si>
    <t>TMS-SCE-3/8-2.0-4</t>
  </si>
  <si>
    <t>5R/8</t>
  </si>
  <si>
    <t>KRF25-12</t>
  </si>
  <si>
    <t>3R/8</t>
  </si>
  <si>
    <t>3R/6</t>
  </si>
  <si>
    <t>6R/10</t>
  </si>
  <si>
    <t>6R/8</t>
  </si>
  <si>
    <t>A2565R</t>
  </si>
  <si>
    <t>A2543R</t>
  </si>
  <si>
    <t>A1543R</t>
  </si>
  <si>
    <t>A1565R</t>
  </si>
  <si>
    <t>Nejsem si jistý zadáním, prosím zkontrolujte https://www.elpress.net/en/products/elpress-products/pre-insulated-terminals/ring-terminals-0.1---6-mm/</t>
  </si>
  <si>
    <t>ÖLFLEX® CLASSIC 135 CH 2X0,75 (1123232)</t>
  </si>
  <si>
    <t>ÖLFLEX® CLASSIC 135 CH 2X1,5 (1123306)</t>
  </si>
  <si>
    <t>ÖLFLEX® CLASSIC 135 CH 3X1,5 (1123308)</t>
  </si>
  <si>
    <t>ÖLFLEX® CLASSIC 135 CH 4X1,5 (1123310)</t>
  </si>
  <si>
    <t>ÖLFLEX® CLASSIC 135 CH 5G1 (1123271)</t>
  </si>
  <si>
    <t>Pozor dostupná je jen verze G se zemnícím vodičem</t>
  </si>
  <si>
    <t>ÖLFLEX® CLASSIC 135 CH 5G1,5 (1123311)</t>
  </si>
  <si>
    <t>ÖLFLEX® CLASSIC 135 CH 4G2,5 (1123342)</t>
  </si>
  <si>
    <t>UNITRONIC® BUS CAN 1x2x0,34 (2170263)</t>
  </si>
  <si>
    <t>NSSHÖU-O 1X35</t>
  </si>
  <si>
    <t>Prosím o kontrolu, verzi EU neznáme</t>
  </si>
  <si>
    <t>KPSE02E14-12SN</t>
  </si>
  <si>
    <t>KPSE02E16-8PN</t>
  </si>
  <si>
    <t>KPSE02E14-15SN</t>
  </si>
  <si>
    <t>KPSE02E14-5SN</t>
  </si>
  <si>
    <t>KPSE02E12-10SN</t>
  </si>
  <si>
    <t>KPSE02E10-6PN</t>
  </si>
  <si>
    <t>KPSE02E8-3APN</t>
  </si>
  <si>
    <t>Pozor nabízíme layout 8-3A</t>
  </si>
  <si>
    <t>KPSE6E8-3AS-DZ</t>
  </si>
  <si>
    <t>Pozor nabízíme layou 8-3A</t>
  </si>
  <si>
    <t>KPSE6E12-10S-DZ</t>
  </si>
  <si>
    <t>KPSE6E12-10P-DZ</t>
  </si>
  <si>
    <t>KPSE6E14-12P-DZ</t>
  </si>
  <si>
    <t>KPSE6E16-26P-DZ</t>
  </si>
  <si>
    <t>KPSE02E8-3ASN</t>
  </si>
  <si>
    <t>KPSE6E8-3AP-DZ</t>
  </si>
  <si>
    <t>KPSE6E16-8S-DZ</t>
  </si>
  <si>
    <t>KPSE6E14-5S-DZ</t>
  </si>
  <si>
    <t>KPSE6E10-6S-DZ</t>
  </si>
  <si>
    <t>KPTC2E8-4P-D-MB</t>
  </si>
  <si>
    <t>VG PN</t>
  </si>
  <si>
    <t>VG96917A002</t>
  </si>
  <si>
    <t>VG96917A001</t>
  </si>
  <si>
    <t>Prosím zkontrolujte https://www.erich-jaeger.com/cs/produkty/151212</t>
  </si>
  <si>
    <t>SPLŇOVAT MIL NORMU MIL-C-2482G
PAJECÍ NEBO KRIMPOVACÍ KONTAKTY
KONEKTOR DO PANELU
VELIKOST KONEKTORU 08
4 PIN SAMEC</t>
  </si>
  <si>
    <t>SPLŇOVAT MIL NORMU MIL-C-2482G
PAJECÍ NEBO KRIMPOVACÍ KONTAKTY
KONEKTOR DO PANELU
VELIKOST KONEKTORU 10
6 PIN SAMEC</t>
  </si>
  <si>
    <t>SPLŇOVAT MIL NORMU MIL-C-2482G
PAJECÍ NEBO KRIMPOVACÍ KONTAKTY 
KONEKTOR DO PANELU
VELIKOST KONEKTORU 12
12 PIN SAMEC</t>
  </si>
  <si>
    <t>SPLŇOVAT MIL NORMU MIL-C-2482G
PAJECÍ NEBO KRIMPOVACÍ KONTAKTY
KONEKTOR DO PANELU
VELIKOST KONEKTORU 08
3 PIN SAMEC</t>
  </si>
  <si>
    <t>SPLŇOVAT MIL NORMU MIL-C-2482G
PAJECÍ NEBO KRIMPOVACÍ KONTAKTY
KONEKTOR DO PANELU
VELIKOST KONEKTORU 14
5 SOCKET SAMICE</t>
  </si>
  <si>
    <t>SPLŇOVAT MIL NORMU MIL-C-2482G
PAJECÍ NEBO KRIMPOVACÍ KONTAKTY
KONEKTOR NA KABEL
VELIKOST KONEKTORU 10
6 SOCKET SAMICE</t>
  </si>
  <si>
    <t>SPLŇOVAT MIL NORMU MIL-C-2482G
PAJECÍ NEBO KRIMPOVACÍ KONTAKTY
KONEKTOR NA KABEL
VELIKOST KONEKTORU 08
4 SOCKET SAMICE</t>
  </si>
  <si>
    <t>SPLŇOVAT MIL NORMU MIL-C-2482G
PAJECÍ NEBO KRIMPOVACÍ KONTAKTY
KONEKTOR NA KABEL
VELIKOST KONEKTORU 08
3 SOCKET SAMICE</t>
  </si>
  <si>
    <t>SPLŇOVAT MIL NORMU MIL-C-2482G
PAJECÍ NEBO KRIMPOVACÍ KONTAKTY
KONEKTOR NA KABEL
VELIKOST KONEKTORU 12
10 SOCKET SAMICE</t>
  </si>
  <si>
    <t>SPLŇOVAT MIL NORMU MIL-C-2482G
PAJECÍ NEBO KRIMPOVACÍ KONTAKTY
KONEKTOR NA KABEL
VELIKOST KONEKTORU 12
10 PIN SAMEC</t>
  </si>
  <si>
    <t>SPLŇOVAT MIL NORMU MIL-C-2482G
PAJECÍ NEBO KRIMPOVACÍ KONTAKTY
KONEKTOR NA KABEL
VELIKOST KONEKTORU 14
19 SOCKET SAMICE</t>
  </si>
  <si>
    <t>SPLŇOVAT MIL NORMU MIL-C-2482G
PAJECÍ NEBO KRIMPOVACÍ KONTAKTY
KONEKTOR NA KABEL
VELIKOST KONEKTORU 14
5 PIN SAMEC</t>
  </si>
  <si>
    <t>SPLŇOVAT MIL NORMU MIL-C-2482G
PAJECÍ NEBO KRIMPOVACÍ KONTAKTY
KONEKTOR DO PANELU
VELIKOST KONEKTORU 14
12 SOCKET SAMICE</t>
  </si>
  <si>
    <t>SPLŇOVAT MIL NORMU MIL-C-2482G
PAJECÍ NEBO KRIMPOVACÍ KONTAKTY
KONEKTOR NA KABEL
VELIKOST KONEKTORU 14
12 PIN SAMEC</t>
  </si>
  <si>
    <t>SPLŇOVAT MIL NORMU MIL-C-2482G
PAJECÍ NEBO KRIMPOVACÍ KONTAKTY
KONEKTOR DO PANELU
VELIKOST KONEKTORU 12
10 SOCKET SAMICE</t>
  </si>
  <si>
    <t>SPLŇOVAT MIL NORMU MIL-C-2482G
PAJECÍ NEBO KRIMPOVACÍ KONTAKTY
KONEKTOR DO PANELU
VELIKOST KONEKTORU 08
3 SOCKET SAMICE</t>
  </si>
  <si>
    <t>SPLŇOVAT MIL NORMU MIL-C-2482G
PAJECÍ NEBO KRIMPOVACÍ KONTAKTY
KONEKTOR NA KABEL
VELIKOST KONEKTORU 08
3 PIN SAMEC</t>
  </si>
  <si>
    <t>SPLŇOVAT MIL NORMU MIL-C-2482G
PAJECÍ NEBO KRIMPOVACÍ KONTAKTY
KONEKTOR DO PANELU
VELIKOST KONEKTORU 16
8 PIN SAMEC</t>
  </si>
  <si>
    <t>SPLŇOVAT MIL NORMU MIL-C-2482G
PAJECÍ NEBO KRIMPOVACÍ KONTAKTY
KONEKTOR NA KABEL
VELIKOST KONEKTORU 14
5 SOCKET SAMICE</t>
  </si>
  <si>
    <t>SPLŇOVAT MIL NORMU MIL-C-2482G
PAJECÍ NEBO KRIMPOVACÍ KONTAKTY
KONEKTOR NA KABEL
VELIKOST KONEKTORU 16
26 PIN SAMEC</t>
  </si>
  <si>
    <t>SPLŇOVAT MIL NORMU MIL-C-2482G
PAJECÍ NEBO KRIMPOVACÍ KONTAKTY
KONEKTOR DO PANELU
VELIKOST KONEKTORU 14
5 PIN SAMEC</t>
  </si>
  <si>
    <t>SPLŇOVAT MIL NORMU MIL-C-2482G
PAJECÍ NEBO KRIMPOVACÍ KONTAKTY
KONEKTOR DO PANELU
VELIKOST KONEKTORU 16
26 SOCKET SAMICE</t>
  </si>
  <si>
    <t>SPLŇOVAT MIL NORMU MIL-C-2482G
PAJECÍ NEBO KRIMPOVACÍ KONTAKTY
KONEKTOR NA KABEL
VELIKOST KONEKTORU 14
15 PIN SAMEC</t>
  </si>
  <si>
    <t>SPLŇOVAT MIL NORMU MIL-C-2482G
PAJECÍ NEBO KRIMPOVACÍ KONTAKTY
KONEKTOR DO PANELU
VELIKOST KONEKTORU 14
14 SOCKET SAMICE</t>
  </si>
  <si>
    <t>m</t>
  </si>
  <si>
    <t>PÁJECÍ NEBO KRIMPOVACÍ KONTAKTY
PANELOVÝ KONEKTOR
2 PINOVÁ SAMICE
PINY PRO 50 MM KABEL</t>
  </si>
  <si>
    <t>PÁJECÍ NEBO KRIMPOVACÍ KONTAKTY
KABELOVÝ KONEKTOR
2 PINOVÁ SAMICE
PINY PRO 50 MM KABEL</t>
  </si>
  <si>
    <t>SPLŇOVAT MIL NORMU MIL-C-5015
KRIMPOVACÍ KONTAKTY
KONEKTOR DO PANELU
VELIKOST KONEKTORU 24
5 SOCKET SAMICE
2 PINY PRO KABEL 4 AWG
3 PINY PRO KABEL 12 AWG</t>
  </si>
  <si>
    <t>SPLŇOVAT MIL NORMU MIL-C-5015
KRIMPOVACÍ KONTAKTY
KONEKTOR NA KABEL
VELIKOST KONEKTORU 24
5 SOCKET SAMEC
2 PINY PRO KABEL 4 AWG
3 PINY PRO KABEL 12 AWG</t>
  </si>
  <si>
    <t>KRYTKA/ZÁTKA PROTI PRACHU/VODĚ
VELIKOST 14
S ŘETÍZKEM</t>
  </si>
  <si>
    <t>KRYTKA/ZÁTKA PROTI PRACHU/VODĚ
VELIKOST 8
S ŘETÍZKEM</t>
  </si>
  <si>
    <t>SPLŇOVAT MIL NORMU MIL-C-5015
KRIMPOVACÍ KONTAKTY
KONEKTOR DO PANELU
VELIKOST KONEKTORU 18
5 SOCKET SAMICE
KONEKTOR NA BAJONET
KONEKTOR PŘÍMÝ</t>
  </si>
  <si>
    <t>ZADNÍ DÍL KONEKTORU VELIKOSTI 11</t>
  </si>
  <si>
    <t>SPLŇOVAT MIL NORMU MIL-C-5015
KRIMPOVACÍ KONTAKTY
KONEKTOR NA KABEL
VELIKOST KONEKTORU 18
5 SOCKET SAMEC
KONEKTOR NA BAJONET
KONEKTOR PŘÍMÝ</t>
  </si>
  <si>
    <t>VELIKOST POUZDRA 26
20 PIN 
KRIMPOVACÍ NEBO PÁJECÍ KONTAKTY
SAMICI</t>
  </si>
  <si>
    <t>DUTINKA KRIMPOVACÍ NEBO PÁJECÍ SAMICE
PRO VODIČE 16-20 AWG
PRŮMĚR 1,59 MM
PRO KONEKTORY DEUTSCHE</t>
  </si>
  <si>
    <t>DUTINKA KRIMPOVACÍ NEBO PÁJECÍ SAMICE
PRO VODIČ 20 AWG
PRŮMĚR 1,02 MM
PRO KONEKTORY DEUTSCHE</t>
  </si>
  <si>
    <t>STÍNĚNÝ OPLET NA KABELOVÝ SVAZEK O PRŮMĚRU 7,5 MM</t>
  </si>
  <si>
    <t>STÍNĚNÝ OPLET NA KABELOVÝ SVAZEK O PRŮMĚRU 4 MM</t>
  </si>
  <si>
    <t>ŽLUTÉ POPISOVACÍ ŠTÍTKY NA KABELY DO TISKÁRNY V PODÁVACÍM PÁSU</t>
  </si>
  <si>
    <t>PAJECÍ NEBO KRIMPOVACÍ KONTAKTY
KONEKTOR DO PANELU
VELIKOST KONEKTORU 20
 SAMEC
SHALL SIZE 11</t>
  </si>
  <si>
    <t>PAJECÍ NEBO KRIMPOVACÍ KONTAKTY
KONEKTOR NA KABEL
VELIKOST KONEKTORU 26
 SAMICE
SHALL SIZE 11</t>
  </si>
  <si>
    <t>KRYTKA/ZÁTKA PROTI PRACHU/VODĚ
VELIKOST 24
S ŘETÍZKEM</t>
  </si>
  <si>
    <t>OKO PRO KABEL 50 S DÍROU NA ŠROUB M10
MĚDĚNÉ A POCÍNOVANÉ</t>
  </si>
  <si>
    <t>OKO PRO KABEL 35 S DÍROU NA ŠROUB M8
MĚDĚNÉ A POCÍNOVANÉ</t>
  </si>
  <si>
    <t>OKO PRO KABEL 16 S DÍROU NA ŠROUB M6
MĚDĚNÉ A POCÍNOVANÉ</t>
  </si>
  <si>
    <t>OKO PRO KABEL 25 S DÍROU NA ŠROUB M12
MĚDĚNÉ A POCÍNOVANÉ</t>
  </si>
  <si>
    <t>OKO PRO KABEL 50 S DÍROU NA ŠROUB M12
MĚDĚNÉ A POCÍNOVANÉ</t>
  </si>
  <si>
    <t>OKO PRO KABEL 50 S DÍROU NA ŠROUB M8
MĚDĚNÉ A POCÍNOVANÉ</t>
  </si>
  <si>
    <t>OKO PRO KABEL 16 S DÍROU NA ŠROUB M8
MĚDĚNÉ A POCÍNOVANÉ</t>
  </si>
  <si>
    <t>OKO PRO KABEL 2,5 S DÍROU NA ŠROUB M6
MĚDĚNÉ A POCÍNOVANÉ</t>
  </si>
  <si>
    <t>OKO PRO KABEL 1,5 S DÍROU NA ŠROUB M4
MĚDĚNÉ A POCÍNOVANÉ</t>
  </si>
  <si>
    <t>GUMOVÉ TĚSNĚNÍ PRO KONEKTOR 62GB
VELIKOST 14</t>
  </si>
  <si>
    <t>GUMOVÉ TĚSNĚNÍ PRO KONEKTOR 62GB
VELIKOST 8</t>
  </si>
  <si>
    <t>GUMOVÉ TĚSNĚNÍ PRO KONEKTOR 62GB
VELIKOST 12</t>
  </si>
  <si>
    <t>GUMOVÉ TĚSNĚNÍ PRO KONEKTOR 62GB
VELIKOST 24</t>
  </si>
  <si>
    <t>GUMOVÉ TĚSNĚNÍ PRO KONEKTOR 62GB
VELIKOST 10</t>
  </si>
  <si>
    <t>VODIVÉ TĚSNĚNÍ ALU-FLEX
VELIKOST 12S</t>
  </si>
  <si>
    <t>TĚSNĚNÍ PRO MILLITARY KONEKTORY 
TĚSNĚNÍ FRTMT PCP
VELIKOST 18</t>
  </si>
  <si>
    <t>GUMOVÉ TĚSNĚNÍ PRO KONEKTOR 62GB
VELIKOST 18</t>
  </si>
  <si>
    <t>TĚSNĚNÍ PRO MILLITARY KONEKTORY 
TĚSNĚNÍ FRTMT ALU
VELIKOST 18</t>
  </si>
  <si>
    <t>VODIČ 1X35 
ZESILENÁ IZOLACE ODOLNÁ PROTI MECHANICKÉMU POŠKOZENÍ
ODOLNOST PROTI POVĚTRNOSTNÍM PODMÍNKÁM
DO 1000V
VODIČ TYPU NSSHOU</t>
  </si>
  <si>
    <t>VODIČ PRO KOMUNIKACI CAN
PRŮŘEZY ŽIL 2X0,34 MM
STÍNĚNÝ OPLET VODIČE</t>
  </si>
  <si>
    <t>OKO IZOLOVANÉ PRO KABEL 1,5 S DÍROU NA ŠROUB M4
MĚDĚNÉ A POCÍNOVANÉ</t>
  </si>
  <si>
    <t>OKO IZOLOVANÉ PRO KABEL 1,5 S DÍROU NA ŠROUB M6
MĚDĚNÉ A POCÍNOVANÉ</t>
  </si>
  <si>
    <t>KABEL S IZOLACI HFFR
PRŮŘEZY ŽIL 5X1,5 MM
STÍNĚNÝ OPLET VODIČE</t>
  </si>
  <si>
    <t>KABEL S IZOLACI HFFR
PRŮŘEZY ŽIL 5X1 MM
STÍNĚNÝ OPLET VODIČE</t>
  </si>
  <si>
    <t>KABEL S IZOLACI HFFR
PRŮŘEZY ŽIL 4X1,5 MM
STÍNĚNÝ OPLET VODIČE</t>
  </si>
  <si>
    <t>KABEL S IZOLACI HFFR
PRŮŘEZY ŽIL 4X2,5 MM
STÍNĚNÝ OPLET VODIČE</t>
  </si>
  <si>
    <t>KABEL S IZOLACI HFFR
PRŮŘEZY ŽIL 3X1,5 MM
STÍNĚNÝ OPLET VODIČE</t>
  </si>
  <si>
    <t>KABEL S IZOLACI HFFR
PRŮŘEZY ŽIL 2X1,5 MM
STÍNĚNÝ OPLET VODIČE</t>
  </si>
  <si>
    <t>KABEL S IZOLACI HFFR
PRŮŘEZY ŽIL 2X0,75 MM
STÍNĚNÝ OPLET VODIČE</t>
  </si>
  <si>
    <t>KONEKTORU AMPHENOL AT NEBO DEUTSCH DT
8 SOCKET DUTINKA</t>
  </si>
  <si>
    <t>p.č.</t>
  </si>
  <si>
    <t>Maximální roční množství MJ</t>
  </si>
  <si>
    <t>Jednotková nabídková cena v Kč bez DPH za MJ včetně dopravy</t>
  </si>
  <si>
    <t>Nabídková cena v Kč bez DPH za maximální množství včetně dopravy</t>
  </si>
  <si>
    <t>Příloha č. 1 - Technická specifikace a ceník</t>
  </si>
  <si>
    <t>Identifikační údaje:</t>
  </si>
  <si>
    <t>Název/jméno prodávajícího:</t>
  </si>
  <si>
    <t>IČO:</t>
  </si>
  <si>
    <t>Razítko a podpis osoby oprávněné jednat jménem či za prodávajícího:</t>
  </si>
  <si>
    <t>Nabídková cena celkem v Kč bez DPH</t>
  </si>
  <si>
    <t>Veřejná zakázka  -  Dodávky elektromateriálu</t>
  </si>
  <si>
    <t xml:space="preserve">Název </t>
  </si>
  <si>
    <t>Kupní smlouva č. S111/24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</si>
</sst>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Kč&quot;_-;\-* #,##0.00\ &quot;Kč&quot;_-;_-* &quot;-&quot;??\ &quot;Kč&quot;_-;_-@_-"/>
    <numFmt numFmtId="164" formatCode="##,###,##0.0########"/>
    <numFmt numFmtId="165" formatCode="[$-405]General"/>
    <numFmt numFmtId="166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8"/>
      <color indexed="0"/>
      <name val="Microsoft Sans Serif"/>
      <family val="2"/>
      <charset val="238"/>
    </font>
    <font>
      <sz val="8"/>
      <color indexed="4"/>
      <name val="Microsoft Sans Serif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name val="Microsoft Sans Serif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10"/>
      <color indexed="0"/>
      <name val="Calibri"/>
      <family val="2"/>
      <charset val="238"/>
      <scheme val="minor"/>
    </font>
    <font>
      <sz val="10"/>
      <color indexed="4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3" fillId="0" borderId="0" applyBorder="0" applyProtection="0"/>
    <xf numFmtId="165" fontId="4" fillId="0" borderId="0" applyBorder="0" applyProtection="0"/>
    <xf numFmtId="44" fontId="12" fillId="0" borderId="0" applyFont="0" applyFill="0" applyBorder="0" applyAlignment="0" applyProtection="0"/>
  </cellStyleXfs>
  <cellXfs count="77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0" fillId="6" borderId="1" xfId="0" applyNumberFormat="1" applyFill="1" applyBorder="1"/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49" fontId="1" fillId="6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7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7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6" borderId="1" xfId="0" applyNumberFormat="1" applyFont="1" applyFill="1" applyBorder="1" applyAlignment="1">
      <alignment horizontal="right" vertical="center"/>
    </xf>
    <xf numFmtId="49" fontId="0" fillId="8" borderId="1" xfId="0" applyNumberFormat="1" applyFill="1" applyBorder="1"/>
    <xf numFmtId="1" fontId="0" fillId="0" borderId="1" xfId="0" applyNumberFormat="1" applyBorder="1" applyAlignment="1">
      <alignment horizontal="center" wrapText="1"/>
    </xf>
    <xf numFmtId="1" fontId="0" fillId="6" borderId="1" xfId="0" applyNumberFormat="1" applyFill="1" applyBorder="1" applyAlignment="1">
      <alignment horizontal="center" wrapText="1"/>
    </xf>
    <xf numFmtId="49" fontId="2" fillId="9" borderId="1" xfId="0" applyNumberFormat="1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49" fontId="2" fillId="10" borderId="1" xfId="0" applyNumberFormat="1" applyFont="1" applyFill="1" applyBorder="1" applyAlignment="1">
      <alignment horizontal="left" vertical="center"/>
    </xf>
    <xf numFmtId="0" fontId="6" fillId="0" borderId="0" xfId="0" applyFont="1"/>
    <xf numFmtId="1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1" fontId="6" fillId="4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66" fontId="7" fillId="13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3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166" fontId="7" fillId="13" borderId="3" xfId="0" applyNumberFormat="1" applyFont="1" applyFill="1" applyBorder="1" applyAlignment="1" applyProtection="1">
      <alignment horizontal="center" vertical="center" wrapText="1"/>
      <protection locked="0"/>
    </xf>
    <xf numFmtId="166" fontId="7" fillId="4" borderId="4" xfId="0" applyNumberFormat="1" applyFont="1" applyFill="1" applyBorder="1" applyAlignment="1">
      <alignment horizontal="center" vertical="center" wrapText="1"/>
    </xf>
    <xf numFmtId="166" fontId="7" fillId="4" borderId="6" xfId="0" applyNumberFormat="1" applyFont="1" applyFill="1" applyBorder="1" applyAlignment="1">
      <alignment horizontal="center" vertical="center" wrapText="1"/>
    </xf>
    <xf numFmtId="49" fontId="16" fillId="0" borderId="0" xfId="0" applyNumberFormat="1" applyFont="1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13" fillId="12" borderId="10" xfId="0" applyNumberFormat="1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166" fontId="13" fillId="12" borderId="13" xfId="3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166" fontId="7" fillId="4" borderId="9" xfId="0" applyNumberFormat="1" applyFont="1" applyFill="1" applyBorder="1" applyAlignment="1">
      <alignment horizontal="center" vertical="center" wrapText="1"/>
    </xf>
    <xf numFmtId="166" fontId="6" fillId="13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13" borderId="8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1" xfId="0" applyNumberFormat="1" applyFont="1" applyFill="1" applyBorder="1" applyAlignment="1">
      <alignment horizontal="center" vertical="center" wrapText="1"/>
    </xf>
    <xf numFmtId="1" fontId="9" fillId="11" borderId="1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0" fillId="13" borderId="1" xfId="0" applyFill="1" applyBorder="1" applyAlignment="1" applyProtection="1">
      <alignment horizontal="center"/>
      <protection locked="0"/>
    </xf>
    <xf numFmtId="0" fontId="13" fillId="12" borderId="11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0" fontId="0" fillId="13" borderId="1" xfId="0" applyFill="1" applyBorder="1" applyAlignment="1" applyProtection="1">
      <alignment horizontal="center" vertical="center"/>
      <protection locked="0"/>
    </xf>
    <xf numFmtId="1" fontId="14" fillId="0" borderId="0" xfId="0" applyNumberFormat="1" applyFont="1" applyAlignment="1">
      <alignment horizontal="left" vertical="top"/>
    </xf>
    <xf numFmtId="1" fontId="15" fillId="0" borderId="0" xfId="0" applyNumberFormat="1" applyFont="1" applyAlignment="1">
      <alignment horizontal="left" vertical="top"/>
    </xf>
    <xf numFmtId="1" fontId="14" fillId="0" borderId="0" xfId="0" applyNumberFormat="1" applyFont="1" applyAlignment="1">
      <alignment horizontal="left" vertical="center"/>
    </xf>
  </cellXfs>
  <cellStyles count="4">
    <cellStyle name="Excel Built-in Normal" xfId="1" xr:uid="{DB13289D-FEEB-44AB-AFCE-AB8317CA2095}"/>
    <cellStyle name="Měna" xfId="3" builtinId="4"/>
    <cellStyle name="Normální" xfId="0" builtinId="0"/>
    <cellStyle name="Normální 2" xfId="2" xr:uid="{8B9344ED-2290-459A-B793-3EEA9B4FC126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9D1C81A5-B567-4925-ADEF-0EE1E997630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236C-C0C4-4F04-B600-F6BCB0813409}">
  <sheetPr filterMode="1"/>
  <dimension ref="A1:I293"/>
  <sheetViews>
    <sheetView zoomScale="110" zoomScaleNormal="110" workbookViewId="0">
      <selection activeCell="B1" sqref="B1"/>
    </sheetView>
  </sheetViews>
  <sheetFormatPr defaultColWidth="22" defaultRowHeight="15" x14ac:dyDescent="0.25"/>
  <cols>
    <col min="1" max="1" width="21.7109375" style="23" customWidth="1"/>
    <col min="2" max="2" width="22" style="2"/>
    <col min="3" max="3" width="24.85546875" style="2" bestFit="1" customWidth="1"/>
    <col min="4" max="4" width="3.42578125" style="2" customWidth="1"/>
    <col min="5" max="5" width="5.42578125" style="2" customWidth="1"/>
    <col min="6" max="6" width="22" style="2" customWidth="1"/>
    <col min="7" max="7" width="37.5703125" style="2" bestFit="1" customWidth="1"/>
    <col min="8" max="8" width="25.28515625" style="2" customWidth="1"/>
    <col min="9" max="9" width="17.85546875" style="1" bestFit="1" customWidth="1"/>
    <col min="10" max="16384" width="22" style="1"/>
  </cols>
  <sheetData>
    <row r="1" spans="1:9" x14ac:dyDescent="0.25"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2" t="s">
        <v>7</v>
      </c>
      <c r="I1" s="2" t="s">
        <v>421</v>
      </c>
    </row>
    <row r="2" spans="1:9" hidden="1" x14ac:dyDescent="0.25">
      <c r="A2" s="24" t="s">
        <v>203</v>
      </c>
      <c r="B2" s="25" t="s">
        <v>14</v>
      </c>
      <c r="C2" s="5" t="s">
        <v>15</v>
      </c>
      <c r="D2" s="8">
        <v>1</v>
      </c>
      <c r="E2" s="5" t="s">
        <v>11</v>
      </c>
      <c r="F2" s="9">
        <v>265.2</v>
      </c>
      <c r="G2" s="2" t="s">
        <v>16</v>
      </c>
      <c r="I2" s="2"/>
    </row>
    <row r="3" spans="1:9" hidden="1" x14ac:dyDescent="0.25">
      <c r="A3" s="24" t="s">
        <v>17</v>
      </c>
      <c r="B3" s="10" t="s">
        <v>18</v>
      </c>
      <c r="C3" s="11" t="s">
        <v>19</v>
      </c>
      <c r="D3" s="12" t="s">
        <v>208</v>
      </c>
      <c r="E3" s="11" t="s">
        <v>11</v>
      </c>
      <c r="F3" s="9">
        <v>0</v>
      </c>
      <c r="G3" s="2" t="s">
        <v>20</v>
      </c>
      <c r="I3" s="2"/>
    </row>
    <row r="4" spans="1:9" hidden="1" x14ac:dyDescent="0.25">
      <c r="A4" s="24" t="s">
        <v>21</v>
      </c>
      <c r="B4" s="7" t="s">
        <v>22</v>
      </c>
      <c r="C4" s="5" t="s">
        <v>19</v>
      </c>
      <c r="D4" s="8">
        <v>1</v>
      </c>
      <c r="E4" s="5" t="s">
        <v>11</v>
      </c>
      <c r="F4" s="9">
        <v>0</v>
      </c>
      <c r="G4" s="2" t="s">
        <v>23</v>
      </c>
      <c r="I4" s="2"/>
    </row>
    <row r="5" spans="1:9" hidden="1" x14ac:dyDescent="0.25">
      <c r="A5" s="24" t="s">
        <v>25</v>
      </c>
      <c r="B5" s="7" t="s">
        <v>26</v>
      </c>
      <c r="C5" s="5" t="s">
        <v>19</v>
      </c>
      <c r="D5" s="8" t="s">
        <v>208</v>
      </c>
      <c r="E5" s="5" t="s">
        <v>11</v>
      </c>
      <c r="F5" s="9">
        <v>0</v>
      </c>
      <c r="G5" s="2" t="s">
        <v>27</v>
      </c>
      <c r="I5" s="2"/>
    </row>
    <row r="6" spans="1:9" hidden="1" x14ac:dyDescent="0.25">
      <c r="A6" s="24" t="s">
        <v>28</v>
      </c>
      <c r="B6" s="7" t="s">
        <v>29</v>
      </c>
      <c r="C6" s="5" t="s">
        <v>19</v>
      </c>
      <c r="D6" s="8" t="s">
        <v>204</v>
      </c>
      <c r="E6" s="5" t="s">
        <v>11</v>
      </c>
      <c r="F6" s="9">
        <v>0</v>
      </c>
      <c r="G6" s="2" t="s">
        <v>30</v>
      </c>
      <c r="I6" s="2"/>
    </row>
    <row r="7" spans="1:9" hidden="1" x14ac:dyDescent="0.25">
      <c r="A7" s="24">
        <v>471138161300</v>
      </c>
      <c r="B7" s="10" t="s">
        <v>31</v>
      </c>
      <c r="C7" s="11" t="s">
        <v>19</v>
      </c>
      <c r="D7" s="12">
        <v>2</v>
      </c>
      <c r="E7" s="11" t="s">
        <v>11</v>
      </c>
      <c r="F7" s="9">
        <v>0</v>
      </c>
      <c r="G7" s="2" t="s">
        <v>32</v>
      </c>
      <c r="I7" s="2"/>
    </row>
    <row r="8" spans="1:9" hidden="1" x14ac:dyDescent="0.25">
      <c r="A8" s="24">
        <v>471138174300</v>
      </c>
      <c r="B8" s="7" t="s">
        <v>33</v>
      </c>
      <c r="C8" s="5" t="s">
        <v>19</v>
      </c>
      <c r="D8" s="8">
        <v>2</v>
      </c>
      <c r="E8" s="5" t="s">
        <v>11</v>
      </c>
      <c r="F8" s="9">
        <v>0</v>
      </c>
      <c r="G8" s="2" t="s">
        <v>34</v>
      </c>
      <c r="I8" s="2"/>
    </row>
    <row r="9" spans="1:9" hidden="1" x14ac:dyDescent="0.25">
      <c r="A9" s="24" t="s">
        <v>35</v>
      </c>
      <c r="B9" s="10" t="s">
        <v>36</v>
      </c>
      <c r="C9" s="11" t="s">
        <v>19</v>
      </c>
      <c r="D9" s="12">
        <v>16</v>
      </c>
      <c r="E9" s="11" t="s">
        <v>11</v>
      </c>
      <c r="F9" s="9">
        <v>256.5</v>
      </c>
      <c r="G9" s="2" t="s">
        <v>406</v>
      </c>
      <c r="I9" s="2" t="s">
        <v>37</v>
      </c>
    </row>
    <row r="10" spans="1:9" hidden="1" x14ac:dyDescent="0.25">
      <c r="A10" s="24" t="s">
        <v>38</v>
      </c>
      <c r="B10" s="25" t="s">
        <v>39</v>
      </c>
      <c r="C10" s="5" t="s">
        <v>19</v>
      </c>
      <c r="D10" s="8" t="s">
        <v>205</v>
      </c>
      <c r="E10" s="5" t="s">
        <v>11</v>
      </c>
      <c r="F10" s="9">
        <v>309</v>
      </c>
      <c r="G10" s="2" t="s">
        <v>407</v>
      </c>
      <c r="H10" s="2" t="s">
        <v>408</v>
      </c>
      <c r="I10" s="2" t="s">
        <v>40</v>
      </c>
    </row>
    <row r="11" spans="1:9" hidden="1" x14ac:dyDescent="0.25">
      <c r="A11" s="24" t="s">
        <v>41</v>
      </c>
      <c r="B11" s="25" t="s">
        <v>42</v>
      </c>
      <c r="C11" s="5" t="s">
        <v>19</v>
      </c>
      <c r="D11" s="8" t="s">
        <v>224</v>
      </c>
      <c r="E11" s="5" t="s">
        <v>11</v>
      </c>
      <c r="F11" s="9">
        <v>448.5</v>
      </c>
      <c r="G11" s="2" t="s">
        <v>419</v>
      </c>
      <c r="I11" s="2" t="s">
        <v>43</v>
      </c>
    </row>
    <row r="12" spans="1:9" hidden="1" x14ac:dyDescent="0.25">
      <c r="A12" s="24" t="s">
        <v>44</v>
      </c>
      <c r="B12" s="27" t="s">
        <v>45</v>
      </c>
      <c r="C12" s="11" t="s">
        <v>19</v>
      </c>
      <c r="D12" s="12" t="s">
        <v>231</v>
      </c>
      <c r="E12" s="11" t="s">
        <v>11</v>
      </c>
      <c r="F12" s="9">
        <v>682.5</v>
      </c>
      <c r="G12" s="2" t="s">
        <v>46</v>
      </c>
      <c r="I12" s="2"/>
    </row>
    <row r="13" spans="1:9" hidden="1" x14ac:dyDescent="0.25">
      <c r="A13" s="24" t="s">
        <v>47</v>
      </c>
      <c r="B13" s="25" t="s">
        <v>48</v>
      </c>
      <c r="C13" s="5" t="s">
        <v>19</v>
      </c>
      <c r="D13" s="8" t="s">
        <v>205</v>
      </c>
      <c r="E13" s="5" t="s">
        <v>11</v>
      </c>
      <c r="F13" s="9">
        <v>432</v>
      </c>
      <c r="G13" s="2" t="s">
        <v>409</v>
      </c>
      <c r="H13" s="2" t="s">
        <v>410</v>
      </c>
      <c r="I13" s="2" t="s">
        <v>49</v>
      </c>
    </row>
    <row r="14" spans="1:9" hidden="1" x14ac:dyDescent="0.25">
      <c r="A14" s="24" t="s">
        <v>50</v>
      </c>
      <c r="B14" s="27" t="s">
        <v>51</v>
      </c>
      <c r="C14" s="11" t="s">
        <v>19</v>
      </c>
      <c r="D14" s="12" t="s">
        <v>204</v>
      </c>
      <c r="E14" s="11" t="s">
        <v>11</v>
      </c>
      <c r="F14" s="9">
        <v>502.5</v>
      </c>
      <c r="G14" s="2" t="s">
        <v>411</v>
      </c>
      <c r="I14" s="2" t="s">
        <v>52</v>
      </c>
    </row>
    <row r="15" spans="1:9" hidden="1" x14ac:dyDescent="0.25">
      <c r="A15" s="24" t="s">
        <v>53</v>
      </c>
      <c r="B15" s="25" t="s">
        <v>54</v>
      </c>
      <c r="C15" s="5" t="s">
        <v>19</v>
      </c>
      <c r="D15" s="8" t="s">
        <v>207</v>
      </c>
      <c r="E15" s="5" t="s">
        <v>11</v>
      </c>
      <c r="F15" s="9">
        <v>486</v>
      </c>
      <c r="G15" s="2" t="s">
        <v>412</v>
      </c>
      <c r="I15" s="2" t="s">
        <v>55</v>
      </c>
    </row>
    <row r="16" spans="1:9" hidden="1" x14ac:dyDescent="0.25">
      <c r="A16" s="24" t="s">
        <v>56</v>
      </c>
      <c r="B16" s="25" t="s">
        <v>57</v>
      </c>
      <c r="C16" s="5" t="s">
        <v>19</v>
      </c>
      <c r="D16" s="8">
        <v>2</v>
      </c>
      <c r="E16" s="5" t="s">
        <v>11</v>
      </c>
      <c r="F16" s="9">
        <v>889.5</v>
      </c>
      <c r="G16" s="2" t="s">
        <v>413</v>
      </c>
      <c r="I16" s="2" t="s">
        <v>58</v>
      </c>
    </row>
    <row r="17" spans="1:9" hidden="1" x14ac:dyDescent="0.25">
      <c r="A17" s="24" t="s">
        <v>67</v>
      </c>
      <c r="B17" s="25" t="s">
        <v>68</v>
      </c>
      <c r="C17" s="5" t="s">
        <v>19</v>
      </c>
      <c r="D17" s="8">
        <v>12</v>
      </c>
      <c r="E17" s="5" t="s">
        <v>11</v>
      </c>
      <c r="F17" s="9">
        <v>392.25</v>
      </c>
      <c r="G17" s="2" t="s">
        <v>405</v>
      </c>
      <c r="I17" s="2" t="s">
        <v>69</v>
      </c>
    </row>
    <row r="18" spans="1:9" hidden="1" x14ac:dyDescent="0.25">
      <c r="A18" s="24" t="s">
        <v>70</v>
      </c>
      <c r="B18" s="25" t="s">
        <v>71</v>
      </c>
      <c r="C18" s="5" t="s">
        <v>19</v>
      </c>
      <c r="D18" s="8" t="s">
        <v>206</v>
      </c>
      <c r="E18" s="5" t="s">
        <v>11</v>
      </c>
      <c r="F18" s="9">
        <v>285</v>
      </c>
      <c r="G18" s="2" t="s">
        <v>415</v>
      </c>
      <c r="H18" s="2" t="s">
        <v>410</v>
      </c>
      <c r="I18" s="2" t="s">
        <v>72</v>
      </c>
    </row>
    <row r="19" spans="1:9" hidden="1" x14ac:dyDescent="0.25">
      <c r="A19" s="24" t="s">
        <v>73</v>
      </c>
      <c r="B19" s="25" t="s">
        <v>74</v>
      </c>
      <c r="C19" s="5" t="s">
        <v>19</v>
      </c>
      <c r="D19" s="8" t="s">
        <v>207</v>
      </c>
      <c r="E19" s="5" t="s">
        <v>11</v>
      </c>
      <c r="F19" s="9">
        <v>823.5</v>
      </c>
      <c r="G19" s="2" t="s">
        <v>416</v>
      </c>
      <c r="H19" s="2" t="s">
        <v>410</v>
      </c>
      <c r="I19" s="2" t="s">
        <v>75</v>
      </c>
    </row>
    <row r="20" spans="1:9" hidden="1" x14ac:dyDescent="0.25">
      <c r="A20" s="24" t="s">
        <v>76</v>
      </c>
      <c r="B20" s="25" t="s">
        <v>77</v>
      </c>
      <c r="C20" s="5" t="s">
        <v>19</v>
      </c>
      <c r="D20" s="8" t="s">
        <v>204</v>
      </c>
      <c r="E20" s="5" t="s">
        <v>11</v>
      </c>
      <c r="F20" s="9">
        <v>0</v>
      </c>
      <c r="G20" s="2" t="s">
        <v>78</v>
      </c>
      <c r="I20" s="2"/>
    </row>
    <row r="21" spans="1:9" hidden="1" x14ac:dyDescent="0.25">
      <c r="A21" s="24" t="s">
        <v>79</v>
      </c>
      <c r="B21" s="25" t="s">
        <v>80</v>
      </c>
      <c r="C21" s="5" t="s">
        <v>19</v>
      </c>
      <c r="D21" s="8">
        <v>1</v>
      </c>
      <c r="E21" s="5" t="s">
        <v>11</v>
      </c>
      <c r="F21" s="9">
        <v>0</v>
      </c>
      <c r="G21" s="2" t="s">
        <v>81</v>
      </c>
      <c r="I21" s="2"/>
    </row>
    <row r="22" spans="1:9" hidden="1" x14ac:dyDescent="0.25">
      <c r="A22" s="24" t="s">
        <v>82</v>
      </c>
      <c r="B22" s="27" t="s">
        <v>83</v>
      </c>
      <c r="C22" s="11" t="s">
        <v>19</v>
      </c>
      <c r="D22" s="12">
        <v>1</v>
      </c>
      <c r="E22" s="11" t="s">
        <v>11</v>
      </c>
      <c r="F22" s="9">
        <v>0</v>
      </c>
      <c r="G22" s="2" t="s">
        <v>84</v>
      </c>
      <c r="I22" s="2"/>
    </row>
    <row r="23" spans="1:9" hidden="1" x14ac:dyDescent="0.25">
      <c r="A23" s="24" t="s">
        <v>85</v>
      </c>
      <c r="B23" s="7" t="s">
        <v>86</v>
      </c>
      <c r="C23" s="5" t="s">
        <v>19</v>
      </c>
      <c r="D23" s="8">
        <v>1</v>
      </c>
      <c r="E23" s="5" t="s">
        <v>11</v>
      </c>
      <c r="F23" s="9">
        <v>767.625</v>
      </c>
      <c r="G23" s="2" t="s">
        <v>417</v>
      </c>
      <c r="I23" s="2" t="s">
        <v>87</v>
      </c>
    </row>
    <row r="24" spans="1:9" hidden="1" x14ac:dyDescent="0.25">
      <c r="A24" s="24" t="s">
        <v>88</v>
      </c>
      <c r="B24" s="25" t="s">
        <v>89</v>
      </c>
      <c r="C24" s="5" t="s">
        <v>19</v>
      </c>
      <c r="D24" s="8">
        <v>1</v>
      </c>
      <c r="E24" s="5" t="s">
        <v>11</v>
      </c>
      <c r="F24" s="9">
        <v>0</v>
      </c>
      <c r="G24" s="2" t="s">
        <v>90</v>
      </c>
      <c r="I24" s="2"/>
    </row>
    <row r="25" spans="1:9" hidden="1" x14ac:dyDescent="0.25">
      <c r="A25" s="24" t="s">
        <v>91</v>
      </c>
      <c r="B25" s="27" t="s">
        <v>92</v>
      </c>
      <c r="C25" s="11" t="s">
        <v>19</v>
      </c>
      <c r="D25" s="12">
        <v>1</v>
      </c>
      <c r="E25" s="11" t="s">
        <v>11</v>
      </c>
      <c r="F25" s="9">
        <v>0</v>
      </c>
      <c r="G25" s="2" t="s">
        <v>93</v>
      </c>
      <c r="I25" s="2"/>
    </row>
    <row r="26" spans="1:9" hidden="1" x14ac:dyDescent="0.25">
      <c r="A26" s="24" t="s">
        <v>94</v>
      </c>
      <c r="B26" s="25" t="s">
        <v>95</v>
      </c>
      <c r="C26" s="5" t="s">
        <v>19</v>
      </c>
      <c r="D26" s="8">
        <v>1</v>
      </c>
      <c r="E26" s="5" t="s">
        <v>11</v>
      </c>
      <c r="F26" s="9">
        <v>1275</v>
      </c>
      <c r="G26" s="2" t="s">
        <v>418</v>
      </c>
      <c r="I26" s="2" t="s">
        <v>96</v>
      </c>
    </row>
    <row r="27" spans="1:9" hidden="1" x14ac:dyDescent="0.25">
      <c r="A27" s="24" t="s">
        <v>97</v>
      </c>
      <c r="B27" s="27" t="s">
        <v>98</v>
      </c>
      <c r="C27" s="11" t="s">
        <v>19</v>
      </c>
      <c r="D27" s="12" t="s">
        <v>204</v>
      </c>
      <c r="E27" s="11" t="s">
        <v>11</v>
      </c>
      <c r="F27" s="9">
        <v>657</v>
      </c>
      <c r="G27" s="2" t="s">
        <v>414</v>
      </c>
      <c r="I27" s="2" t="s">
        <v>99</v>
      </c>
    </row>
    <row r="28" spans="1:9" hidden="1" x14ac:dyDescent="0.25">
      <c r="A28" s="24" t="s">
        <v>100</v>
      </c>
      <c r="B28" s="25" t="s">
        <v>101</v>
      </c>
      <c r="C28" s="5" t="s">
        <v>19</v>
      </c>
      <c r="D28" s="8">
        <v>1</v>
      </c>
      <c r="E28" s="5" t="s">
        <v>11</v>
      </c>
      <c r="F28" s="9">
        <v>741</v>
      </c>
      <c r="G28" s="2" t="s">
        <v>363</v>
      </c>
      <c r="I28" s="2" t="s">
        <v>102</v>
      </c>
    </row>
    <row r="29" spans="1:9" hidden="1" x14ac:dyDescent="0.25">
      <c r="A29" s="24" t="s">
        <v>103</v>
      </c>
      <c r="B29" s="25" t="s">
        <v>104</v>
      </c>
      <c r="C29" s="5" t="s">
        <v>19</v>
      </c>
      <c r="D29" s="8">
        <v>1</v>
      </c>
      <c r="E29" s="5" t="s">
        <v>11</v>
      </c>
      <c r="F29" s="9">
        <v>0</v>
      </c>
      <c r="G29" s="2" t="s">
        <v>105</v>
      </c>
      <c r="I29" s="2"/>
    </row>
    <row r="30" spans="1:9" hidden="1" x14ac:dyDescent="0.25">
      <c r="A30" s="24" t="s">
        <v>106</v>
      </c>
      <c r="B30" s="27" t="s">
        <v>107</v>
      </c>
      <c r="C30" s="11" t="s">
        <v>19</v>
      </c>
      <c r="D30" s="12">
        <v>2</v>
      </c>
      <c r="E30" s="11" t="s">
        <v>11</v>
      </c>
      <c r="F30" s="9">
        <v>864</v>
      </c>
      <c r="G30" s="2" t="s">
        <v>365</v>
      </c>
      <c r="I30" s="2" t="s">
        <v>108</v>
      </c>
    </row>
    <row r="31" spans="1:9" hidden="1" x14ac:dyDescent="0.25">
      <c r="A31" s="24" t="s">
        <v>109</v>
      </c>
      <c r="B31" s="25" t="s">
        <v>110</v>
      </c>
      <c r="C31" s="5" t="s">
        <v>19</v>
      </c>
      <c r="D31" s="8">
        <v>2</v>
      </c>
      <c r="E31" s="5" t="s">
        <v>11</v>
      </c>
      <c r="F31" s="9">
        <v>0</v>
      </c>
      <c r="G31" s="2" t="s">
        <v>403</v>
      </c>
      <c r="I31" s="2" t="s">
        <v>111</v>
      </c>
    </row>
    <row r="32" spans="1:9" hidden="1" x14ac:dyDescent="0.25">
      <c r="A32" s="24" t="s">
        <v>112</v>
      </c>
      <c r="B32" s="27" t="s">
        <v>113</v>
      </c>
      <c r="C32" s="11" t="s">
        <v>19</v>
      </c>
      <c r="D32" s="12" t="s">
        <v>204</v>
      </c>
      <c r="E32" s="11" t="s">
        <v>11</v>
      </c>
      <c r="F32" s="9">
        <v>0</v>
      </c>
      <c r="G32" s="2" t="s">
        <v>24</v>
      </c>
      <c r="I32" s="2"/>
    </row>
    <row r="33" spans="1:9" hidden="1" x14ac:dyDescent="0.25">
      <c r="A33" s="24" t="s">
        <v>114</v>
      </c>
      <c r="B33" s="25" t="s">
        <v>115</v>
      </c>
      <c r="C33" s="5" t="s">
        <v>19</v>
      </c>
      <c r="D33" s="8">
        <v>1</v>
      </c>
      <c r="E33" s="5" t="s">
        <v>11</v>
      </c>
      <c r="F33" s="9">
        <v>0</v>
      </c>
      <c r="G33" s="2" t="s">
        <v>116</v>
      </c>
      <c r="I33" s="2"/>
    </row>
    <row r="34" spans="1:9" hidden="1" x14ac:dyDescent="0.25">
      <c r="A34" s="24" t="s">
        <v>120</v>
      </c>
      <c r="B34" s="25" t="s">
        <v>121</v>
      </c>
      <c r="C34" s="5" t="s">
        <v>122</v>
      </c>
      <c r="D34" s="8">
        <v>1</v>
      </c>
      <c r="E34" s="5" t="s">
        <v>11</v>
      </c>
      <c r="F34" s="9">
        <v>1679.6000000000001</v>
      </c>
      <c r="G34" s="2" t="s">
        <v>123</v>
      </c>
      <c r="I34" s="2"/>
    </row>
    <row r="35" spans="1:9" hidden="1" x14ac:dyDescent="0.25">
      <c r="A35" s="24" t="s">
        <v>124</v>
      </c>
      <c r="B35" s="25" t="s">
        <v>125</v>
      </c>
      <c r="C35" s="5" t="s">
        <v>126</v>
      </c>
      <c r="D35" s="8">
        <v>6</v>
      </c>
      <c r="E35" s="5" t="s">
        <v>11</v>
      </c>
      <c r="F35" s="9">
        <v>1140</v>
      </c>
      <c r="G35" s="2" t="s">
        <v>127</v>
      </c>
      <c r="I35" s="2"/>
    </row>
    <row r="36" spans="1:9" hidden="1" x14ac:dyDescent="0.25">
      <c r="A36" s="24" t="s">
        <v>128</v>
      </c>
      <c r="B36" s="27" t="s">
        <v>129</v>
      </c>
      <c r="C36" s="11" t="s">
        <v>126</v>
      </c>
      <c r="D36" s="12">
        <v>6</v>
      </c>
      <c r="E36" s="11" t="s">
        <v>11</v>
      </c>
      <c r="F36" s="9">
        <v>1566</v>
      </c>
      <c r="G36" s="2" t="s">
        <v>130</v>
      </c>
      <c r="I36" s="2"/>
    </row>
    <row r="37" spans="1:9" hidden="1" x14ac:dyDescent="0.25">
      <c r="A37" s="24" t="s">
        <v>189</v>
      </c>
      <c r="B37" s="26" t="s">
        <v>156</v>
      </c>
      <c r="C37" s="15" t="s">
        <v>19</v>
      </c>
      <c r="D37" s="16">
        <v>1</v>
      </c>
      <c r="E37" s="15" t="s">
        <v>11</v>
      </c>
      <c r="F37" s="17">
        <v>453.59999999999997</v>
      </c>
      <c r="G37" s="3" t="s">
        <v>404</v>
      </c>
      <c r="H37" s="3"/>
      <c r="I37" s="2"/>
    </row>
    <row r="38" spans="1:9" hidden="1" x14ac:dyDescent="0.25">
      <c r="A38" s="24" t="s">
        <v>191</v>
      </c>
      <c r="B38" s="26" t="s">
        <v>158</v>
      </c>
      <c r="C38" s="15" t="s">
        <v>19</v>
      </c>
      <c r="D38" s="16">
        <v>2</v>
      </c>
      <c r="E38" s="15" t="s">
        <v>11</v>
      </c>
      <c r="F38" s="17">
        <v>382.2</v>
      </c>
      <c r="G38" s="3" t="s">
        <v>401</v>
      </c>
      <c r="H38" s="3"/>
      <c r="I38" s="3" t="s">
        <v>198</v>
      </c>
    </row>
    <row r="39" spans="1:9" hidden="1" x14ac:dyDescent="0.25">
      <c r="A39" s="24" t="s">
        <v>194</v>
      </c>
      <c r="B39" s="26" t="s">
        <v>166</v>
      </c>
      <c r="C39" s="15" t="s">
        <v>19</v>
      </c>
      <c r="D39" s="16">
        <v>1</v>
      </c>
      <c r="E39" s="15" t="s">
        <v>11</v>
      </c>
      <c r="F39" s="17">
        <v>502.59999999999997</v>
      </c>
      <c r="G39" s="3" t="s">
        <v>402</v>
      </c>
      <c r="H39" s="3"/>
      <c r="I39" s="3" t="s">
        <v>199</v>
      </c>
    </row>
    <row r="40" spans="1:9" hidden="1" x14ac:dyDescent="0.25">
      <c r="A40" s="24" t="s">
        <v>195</v>
      </c>
      <c r="B40" s="26" t="s">
        <v>168</v>
      </c>
      <c r="C40" s="15" t="s">
        <v>19</v>
      </c>
      <c r="D40" s="16">
        <v>1</v>
      </c>
      <c r="E40" s="15" t="s">
        <v>11</v>
      </c>
      <c r="F40" s="17">
        <v>554.4</v>
      </c>
      <c r="G40" s="3" t="s">
        <v>200</v>
      </c>
      <c r="H40" s="3"/>
      <c r="I40" s="2"/>
    </row>
    <row r="41" spans="1:9" hidden="1" x14ac:dyDescent="0.25">
      <c r="A41" s="24">
        <v>760017041900</v>
      </c>
      <c r="B41" s="19" t="s">
        <v>225</v>
      </c>
      <c r="C41" s="20" t="s">
        <v>174</v>
      </c>
      <c r="D41" s="21">
        <v>4</v>
      </c>
      <c r="E41" s="20" t="s">
        <v>11</v>
      </c>
      <c r="F41" s="17">
        <v>1630.8</v>
      </c>
      <c r="G41" s="3" t="s">
        <v>201</v>
      </c>
      <c r="H41" s="3"/>
      <c r="I41" s="2"/>
    </row>
    <row r="42" spans="1:9" hidden="1" x14ac:dyDescent="0.25">
      <c r="A42" s="24" t="s">
        <v>197</v>
      </c>
      <c r="B42" s="26" t="s">
        <v>176</v>
      </c>
      <c r="C42" s="15" t="s">
        <v>174</v>
      </c>
      <c r="D42" s="16">
        <v>4</v>
      </c>
      <c r="E42" s="15" t="s">
        <v>11</v>
      </c>
      <c r="F42" s="17">
        <v>2628.8999999999996</v>
      </c>
      <c r="G42" s="3" t="s">
        <v>202</v>
      </c>
      <c r="H42" s="3"/>
      <c r="I42" s="2"/>
    </row>
    <row r="43" spans="1:9" hidden="1" x14ac:dyDescent="0.25">
      <c r="A43" s="24" t="s">
        <v>190</v>
      </c>
      <c r="B43" s="26" t="s">
        <v>157</v>
      </c>
      <c r="C43" s="15" t="s">
        <v>19</v>
      </c>
      <c r="D43" s="16">
        <v>1</v>
      </c>
      <c r="E43" s="15" t="s">
        <v>11</v>
      </c>
      <c r="G43" s="2" t="s">
        <v>365</v>
      </c>
      <c r="I43" s="2" t="s">
        <v>108</v>
      </c>
    </row>
    <row r="44" spans="1:9" hidden="1" x14ac:dyDescent="0.25">
      <c r="A44" s="24" t="s">
        <v>188</v>
      </c>
      <c r="B44" s="14" t="s">
        <v>155</v>
      </c>
      <c r="C44" s="15" t="s">
        <v>19</v>
      </c>
      <c r="D44" s="16">
        <v>1</v>
      </c>
      <c r="E44" s="15" t="s">
        <v>11</v>
      </c>
      <c r="G44" s="3" t="s">
        <v>364</v>
      </c>
      <c r="I44" s="2"/>
    </row>
    <row r="45" spans="1:9" hidden="1" x14ac:dyDescent="0.25">
      <c r="A45" s="24" t="s">
        <v>209</v>
      </c>
      <c r="B45" s="14" t="s">
        <v>210</v>
      </c>
      <c r="C45" s="15" t="s">
        <v>211</v>
      </c>
      <c r="D45" s="16">
        <v>1</v>
      </c>
      <c r="E45" s="15" t="s">
        <v>11</v>
      </c>
      <c r="G45" s="2" t="s">
        <v>422</v>
      </c>
      <c r="I45" s="2"/>
    </row>
    <row r="46" spans="1:9" hidden="1" x14ac:dyDescent="0.25">
      <c r="A46" s="24" t="s">
        <v>212</v>
      </c>
      <c r="B46" s="14" t="s">
        <v>213</v>
      </c>
      <c r="C46" s="15" t="s">
        <v>211</v>
      </c>
      <c r="D46" s="16">
        <v>1</v>
      </c>
      <c r="E46" s="15" t="s">
        <v>11</v>
      </c>
      <c r="G46" s="2" t="s">
        <v>423</v>
      </c>
      <c r="H46" s="4" t="s">
        <v>424</v>
      </c>
      <c r="I46" s="2"/>
    </row>
    <row r="47" spans="1:9" hidden="1" x14ac:dyDescent="0.25">
      <c r="A47" s="24" t="s">
        <v>214</v>
      </c>
      <c r="B47" s="14" t="s">
        <v>216</v>
      </c>
      <c r="C47" s="15" t="s">
        <v>215</v>
      </c>
      <c r="D47" s="16">
        <v>1</v>
      </c>
      <c r="E47" s="15" t="s">
        <v>11</v>
      </c>
      <c r="G47" s="2" t="s">
        <v>362</v>
      </c>
      <c r="I47" s="2"/>
    </row>
    <row r="48" spans="1:9" hidden="1" x14ac:dyDescent="0.25">
      <c r="A48" s="24" t="s">
        <v>217</v>
      </c>
      <c r="B48" s="14" t="s">
        <v>218</v>
      </c>
      <c r="C48" s="15" t="s">
        <v>19</v>
      </c>
      <c r="D48" s="16">
        <v>1</v>
      </c>
      <c r="E48" s="15" t="s">
        <v>11</v>
      </c>
      <c r="G48" s="2" t="s">
        <v>358</v>
      </c>
      <c r="I48" s="2"/>
    </row>
    <row r="49" spans="1:9" hidden="1" x14ac:dyDescent="0.25">
      <c r="A49" s="24" t="s">
        <v>220</v>
      </c>
      <c r="B49" s="14" t="s">
        <v>219</v>
      </c>
      <c r="C49" s="15" t="s">
        <v>19</v>
      </c>
      <c r="D49" s="16">
        <v>1</v>
      </c>
      <c r="E49" s="15" t="s">
        <v>11</v>
      </c>
      <c r="G49" s="2" t="s">
        <v>361</v>
      </c>
      <c r="I49" s="2"/>
    </row>
    <row r="50" spans="1:9" hidden="1" x14ac:dyDescent="0.25">
      <c r="A50" s="24" t="s">
        <v>223</v>
      </c>
      <c r="B50" s="14" t="s">
        <v>221</v>
      </c>
      <c r="C50" s="15" t="s">
        <v>222</v>
      </c>
      <c r="D50" s="16">
        <v>1</v>
      </c>
      <c r="E50" s="15" t="s">
        <v>11</v>
      </c>
      <c r="G50" s="2" t="s">
        <v>360</v>
      </c>
      <c r="I50" s="2"/>
    </row>
    <row r="51" spans="1:9" hidden="1" x14ac:dyDescent="0.25">
      <c r="A51" s="24" t="s">
        <v>228</v>
      </c>
      <c r="B51" s="14" t="s">
        <v>226</v>
      </c>
      <c r="C51" s="15" t="s">
        <v>227</v>
      </c>
      <c r="D51" s="16">
        <v>4</v>
      </c>
      <c r="E51" s="15" t="s">
        <v>11</v>
      </c>
      <c r="G51" s="2" t="s">
        <v>357</v>
      </c>
      <c r="I51" s="2"/>
    </row>
    <row r="52" spans="1:9" hidden="1" x14ac:dyDescent="0.25">
      <c r="A52" s="24" t="s">
        <v>287</v>
      </c>
      <c r="B52" s="14" t="s">
        <v>286</v>
      </c>
      <c r="C52" s="15" t="s">
        <v>285</v>
      </c>
      <c r="D52" s="16">
        <v>1</v>
      </c>
      <c r="E52" s="15" t="s">
        <v>11</v>
      </c>
      <c r="G52" s="2" t="s">
        <v>350</v>
      </c>
      <c r="I52" s="2"/>
    </row>
    <row r="53" spans="1:9" hidden="1" x14ac:dyDescent="0.25">
      <c r="A53" s="24" t="s">
        <v>293</v>
      </c>
      <c r="B53" s="14" t="s">
        <v>292</v>
      </c>
      <c r="C53" s="15" t="s">
        <v>291</v>
      </c>
      <c r="D53" s="16">
        <v>1</v>
      </c>
      <c r="E53" s="15" t="s">
        <v>11</v>
      </c>
      <c r="G53" s="2" t="s">
        <v>351</v>
      </c>
      <c r="I53" s="2"/>
    </row>
    <row r="54" spans="1:9" hidden="1" x14ac:dyDescent="0.25">
      <c r="A54" s="24" t="s">
        <v>290</v>
      </c>
      <c r="B54" s="14" t="s">
        <v>288</v>
      </c>
      <c r="C54" s="15" t="s">
        <v>289</v>
      </c>
      <c r="D54" s="16">
        <v>1</v>
      </c>
      <c r="E54" s="15" t="s">
        <v>11</v>
      </c>
      <c r="G54" s="2" t="s">
        <v>352</v>
      </c>
      <c r="I54" s="2"/>
    </row>
    <row r="55" spans="1:9" hidden="1" x14ac:dyDescent="0.25">
      <c r="A55" s="24" t="s">
        <v>229</v>
      </c>
      <c r="B55" s="14" t="s">
        <v>230</v>
      </c>
      <c r="C55" s="15" t="s">
        <v>227</v>
      </c>
      <c r="D55" s="16">
        <v>4</v>
      </c>
      <c r="E55" s="15" t="s">
        <v>11</v>
      </c>
      <c r="G55" s="2" t="s">
        <v>353</v>
      </c>
      <c r="I55" s="2"/>
    </row>
    <row r="56" spans="1:9" hidden="1" x14ac:dyDescent="0.25">
      <c r="A56" s="24" t="s">
        <v>187</v>
      </c>
      <c r="B56" s="14" t="s">
        <v>154</v>
      </c>
      <c r="C56" s="15" t="s">
        <v>19</v>
      </c>
      <c r="D56" s="16">
        <v>2</v>
      </c>
      <c r="E56" s="15" t="s">
        <v>11</v>
      </c>
      <c r="G56" s="2" t="s">
        <v>420</v>
      </c>
      <c r="I56" s="2"/>
    </row>
    <row r="57" spans="1:9" hidden="1" x14ac:dyDescent="0.25">
      <c r="A57" s="24" t="s">
        <v>234</v>
      </c>
      <c r="B57" s="14" t="s">
        <v>232</v>
      </c>
      <c r="C57" s="15" t="s">
        <v>233</v>
      </c>
      <c r="D57" s="16">
        <v>3</v>
      </c>
      <c r="E57" s="15" t="s">
        <v>11</v>
      </c>
      <c r="G57" s="2" t="s">
        <v>359</v>
      </c>
      <c r="I57" s="2"/>
    </row>
    <row r="58" spans="1:9" hidden="1" x14ac:dyDescent="0.25">
      <c r="A58" s="24" t="s">
        <v>235</v>
      </c>
      <c r="B58" s="14" t="s">
        <v>236</v>
      </c>
      <c r="C58" s="15" t="s">
        <v>237</v>
      </c>
      <c r="D58" s="16">
        <v>30</v>
      </c>
      <c r="E58" s="15" t="s">
        <v>11</v>
      </c>
      <c r="G58" s="2" t="s">
        <v>354</v>
      </c>
      <c r="I58" s="2"/>
    </row>
    <row r="59" spans="1:9" hidden="1" x14ac:dyDescent="0.25">
      <c r="A59" s="24" t="s">
        <v>239</v>
      </c>
      <c r="B59" s="14" t="s">
        <v>238</v>
      </c>
      <c r="C59" s="15" t="s">
        <v>240</v>
      </c>
      <c r="D59" s="16">
        <v>54</v>
      </c>
      <c r="E59" s="15" t="s">
        <v>11</v>
      </c>
      <c r="G59" s="2" t="s">
        <v>355</v>
      </c>
      <c r="I59" s="2"/>
    </row>
    <row r="60" spans="1:9" hidden="1" x14ac:dyDescent="0.25">
      <c r="A60" s="23" t="s">
        <v>131</v>
      </c>
      <c r="B60" s="27" t="s">
        <v>132</v>
      </c>
      <c r="C60" s="11" t="s">
        <v>133</v>
      </c>
      <c r="D60" s="13" t="s">
        <v>251</v>
      </c>
      <c r="E60" s="11" t="s">
        <v>134</v>
      </c>
      <c r="F60" s="9">
        <v>19.206000000000003</v>
      </c>
      <c r="G60" s="2" t="s">
        <v>135</v>
      </c>
      <c r="I60" s="2"/>
    </row>
    <row r="61" spans="1:9" hidden="1" x14ac:dyDescent="0.25">
      <c r="A61" s="23" t="s">
        <v>59</v>
      </c>
      <c r="B61" s="25" t="s">
        <v>60</v>
      </c>
      <c r="C61" s="5" t="s">
        <v>61</v>
      </c>
      <c r="D61" s="6" t="s">
        <v>206</v>
      </c>
      <c r="E61" s="5" t="s">
        <v>11</v>
      </c>
      <c r="F61" s="9">
        <v>190.602</v>
      </c>
      <c r="G61" s="2" t="s">
        <v>62</v>
      </c>
      <c r="I61" s="2"/>
    </row>
    <row r="62" spans="1:9" hidden="1" x14ac:dyDescent="0.25">
      <c r="A62" s="23" t="s">
        <v>63</v>
      </c>
      <c r="B62" s="25" t="s">
        <v>64</v>
      </c>
      <c r="C62" s="5" t="s">
        <v>65</v>
      </c>
      <c r="D62" s="6" t="s">
        <v>208</v>
      </c>
      <c r="E62" s="5" t="s">
        <v>11</v>
      </c>
      <c r="F62" s="9">
        <v>404.90999999999997</v>
      </c>
      <c r="G62" s="2" t="s">
        <v>66</v>
      </c>
      <c r="I62" s="2"/>
    </row>
    <row r="63" spans="1:9" hidden="1" x14ac:dyDescent="0.25">
      <c r="A63" s="23">
        <v>2701961800</v>
      </c>
      <c r="B63" s="7" t="s">
        <v>241</v>
      </c>
      <c r="C63" s="5" t="s">
        <v>242</v>
      </c>
      <c r="D63" s="6" t="s">
        <v>243</v>
      </c>
      <c r="E63" s="11" t="s">
        <v>134</v>
      </c>
      <c r="F63" s="2" t="s">
        <v>347</v>
      </c>
      <c r="G63" s="2" t="s">
        <v>346</v>
      </c>
      <c r="I63" s="2"/>
    </row>
    <row r="64" spans="1:9" hidden="1" x14ac:dyDescent="0.25">
      <c r="A64" s="23" t="s">
        <v>245</v>
      </c>
      <c r="B64" s="7" t="s">
        <v>244</v>
      </c>
      <c r="C64" s="5" t="s">
        <v>242</v>
      </c>
      <c r="D64" s="6" t="s">
        <v>246</v>
      </c>
      <c r="E64" s="11" t="s">
        <v>134</v>
      </c>
      <c r="F64" s="2" t="s">
        <v>349</v>
      </c>
      <c r="G64" s="2" t="s">
        <v>348</v>
      </c>
      <c r="I64" s="2"/>
    </row>
    <row r="65" spans="1:9" hidden="1" x14ac:dyDescent="0.25">
      <c r="A65" s="23" t="s">
        <v>249</v>
      </c>
      <c r="B65" s="7" t="s">
        <v>248</v>
      </c>
      <c r="C65" s="5" t="s">
        <v>247</v>
      </c>
      <c r="D65" s="6" t="s">
        <v>250</v>
      </c>
      <c r="E65" s="11" t="s">
        <v>11</v>
      </c>
      <c r="G65" s="2" t="s">
        <v>378</v>
      </c>
      <c r="I65" s="2"/>
    </row>
    <row r="66" spans="1:9" hidden="1" x14ac:dyDescent="0.25">
      <c r="A66" s="23" t="s">
        <v>253</v>
      </c>
      <c r="B66" s="7" t="s">
        <v>252</v>
      </c>
      <c r="C66" s="5" t="s">
        <v>215</v>
      </c>
      <c r="D66" s="6" t="s">
        <v>204</v>
      </c>
      <c r="E66" s="11" t="s">
        <v>11</v>
      </c>
      <c r="G66" s="2" t="s">
        <v>356</v>
      </c>
      <c r="I66" s="2"/>
    </row>
    <row r="67" spans="1:9" hidden="1" x14ac:dyDescent="0.25">
      <c r="A67" s="23" t="s">
        <v>254</v>
      </c>
      <c r="B67" s="7" t="s">
        <v>258</v>
      </c>
      <c r="C67" s="5" t="s">
        <v>255</v>
      </c>
      <c r="D67" s="6" t="s">
        <v>263</v>
      </c>
      <c r="E67" s="11" t="s">
        <v>11</v>
      </c>
      <c r="G67" s="2" t="s">
        <v>383</v>
      </c>
      <c r="I67" s="2"/>
    </row>
    <row r="68" spans="1:9" hidden="1" x14ac:dyDescent="0.25">
      <c r="A68" s="23" t="s">
        <v>256</v>
      </c>
      <c r="B68" s="7" t="s">
        <v>258</v>
      </c>
      <c r="C68" s="5" t="s">
        <v>257</v>
      </c>
      <c r="D68" s="6" t="s">
        <v>207</v>
      </c>
      <c r="E68" s="11" t="s">
        <v>11</v>
      </c>
      <c r="G68" s="2" t="s">
        <v>379</v>
      </c>
      <c r="I68" s="2"/>
    </row>
    <row r="69" spans="1:9" hidden="1" x14ac:dyDescent="0.25">
      <c r="A69" s="23" t="s">
        <v>259</v>
      </c>
      <c r="B69" s="7" t="s">
        <v>258</v>
      </c>
      <c r="C69" s="5" t="s">
        <v>260</v>
      </c>
      <c r="D69" s="6" t="s">
        <v>264</v>
      </c>
      <c r="E69" s="11" t="s">
        <v>11</v>
      </c>
      <c r="G69" s="2" t="s">
        <v>382</v>
      </c>
      <c r="I69" s="2"/>
    </row>
    <row r="70" spans="1:9" hidden="1" x14ac:dyDescent="0.25">
      <c r="A70" s="23" t="s">
        <v>261</v>
      </c>
      <c r="B70" s="7" t="s">
        <v>258</v>
      </c>
      <c r="C70" s="5" t="s">
        <v>262</v>
      </c>
      <c r="D70" s="6" t="s">
        <v>265</v>
      </c>
      <c r="E70" s="11" t="s">
        <v>11</v>
      </c>
      <c r="G70" s="2" t="s">
        <v>380</v>
      </c>
      <c r="I70" s="2"/>
    </row>
    <row r="71" spans="1:9" hidden="1" x14ac:dyDescent="0.25">
      <c r="A71" s="23" t="s">
        <v>8</v>
      </c>
      <c r="B71" s="25" t="s">
        <v>258</v>
      </c>
      <c r="C71" s="5" t="s">
        <v>10</v>
      </c>
      <c r="D71" s="6" t="s">
        <v>266</v>
      </c>
      <c r="E71" s="5" t="s">
        <v>11</v>
      </c>
      <c r="F71" s="9">
        <v>32.567999999999998</v>
      </c>
      <c r="G71" s="2" t="s">
        <v>12</v>
      </c>
      <c r="H71" s="2" t="s">
        <v>13</v>
      </c>
      <c r="I71" s="2"/>
    </row>
    <row r="72" spans="1:9" hidden="1" x14ac:dyDescent="0.25">
      <c r="A72" s="23" t="s">
        <v>268</v>
      </c>
      <c r="B72" s="7" t="s">
        <v>258</v>
      </c>
      <c r="C72" s="5" t="s">
        <v>267</v>
      </c>
      <c r="D72" s="6" t="s">
        <v>264</v>
      </c>
      <c r="E72" s="5" t="s">
        <v>11</v>
      </c>
      <c r="G72" s="2" t="s">
        <v>12</v>
      </c>
      <c r="I72" s="2"/>
    </row>
    <row r="73" spans="1:9" hidden="1" x14ac:dyDescent="0.25">
      <c r="A73" s="23" t="s">
        <v>270</v>
      </c>
      <c r="B73" s="7" t="s">
        <v>258</v>
      </c>
      <c r="C73" s="5" t="s">
        <v>269</v>
      </c>
      <c r="D73" s="6" t="s">
        <v>207</v>
      </c>
      <c r="E73" s="11" t="s">
        <v>11</v>
      </c>
      <c r="G73" s="2" t="s">
        <v>384</v>
      </c>
      <c r="I73" s="2"/>
    </row>
    <row r="74" spans="1:9" hidden="1" x14ac:dyDescent="0.25">
      <c r="A74" s="23" t="s">
        <v>272</v>
      </c>
      <c r="B74" s="7" t="s">
        <v>258</v>
      </c>
      <c r="C74" s="5" t="s">
        <v>271</v>
      </c>
      <c r="D74" s="6" t="s">
        <v>208</v>
      </c>
      <c r="E74" s="11" t="s">
        <v>11</v>
      </c>
      <c r="G74" s="2" t="s">
        <v>381</v>
      </c>
      <c r="I74" s="2"/>
    </row>
    <row r="75" spans="1:9" hidden="1" x14ac:dyDescent="0.25">
      <c r="A75" s="23" t="s">
        <v>274</v>
      </c>
      <c r="B75" s="7" t="s">
        <v>258</v>
      </c>
      <c r="C75" s="5" t="s">
        <v>273</v>
      </c>
      <c r="D75" s="6" t="s">
        <v>275</v>
      </c>
      <c r="E75" s="11" t="s">
        <v>11</v>
      </c>
      <c r="G75" s="2" t="s">
        <v>385</v>
      </c>
      <c r="H75" s="4" t="s">
        <v>389</v>
      </c>
      <c r="I75" s="2"/>
    </row>
    <row r="76" spans="1:9" hidden="1" x14ac:dyDescent="0.25">
      <c r="A76" s="23" t="s">
        <v>278</v>
      </c>
      <c r="B76" s="7" t="s">
        <v>277</v>
      </c>
      <c r="C76" s="5" t="s">
        <v>276</v>
      </c>
      <c r="D76" s="6" t="s">
        <v>208</v>
      </c>
      <c r="E76" s="11" t="s">
        <v>11</v>
      </c>
      <c r="G76" s="2" t="s">
        <v>387</v>
      </c>
      <c r="H76" s="4" t="s">
        <v>389</v>
      </c>
      <c r="I76" s="2"/>
    </row>
    <row r="77" spans="1:9" hidden="1" x14ac:dyDescent="0.25">
      <c r="A77" s="23" t="s">
        <v>280</v>
      </c>
      <c r="B77" s="7"/>
      <c r="C77" s="5" t="s">
        <v>279</v>
      </c>
      <c r="D77" s="6" t="s">
        <v>246</v>
      </c>
      <c r="E77" s="11" t="s">
        <v>11</v>
      </c>
      <c r="G77" s="2" t="s">
        <v>386</v>
      </c>
      <c r="H77" s="4" t="s">
        <v>389</v>
      </c>
      <c r="I77" s="2"/>
    </row>
    <row r="78" spans="1:9" hidden="1" x14ac:dyDescent="0.25">
      <c r="A78" s="23" t="s">
        <v>281</v>
      </c>
      <c r="B78" s="7" t="s">
        <v>282</v>
      </c>
      <c r="C78" s="5" t="s">
        <v>276</v>
      </c>
      <c r="D78" s="6" t="s">
        <v>264</v>
      </c>
      <c r="E78" s="11" t="s">
        <v>11</v>
      </c>
      <c r="G78" s="2" t="s">
        <v>388</v>
      </c>
      <c r="H78" s="4" t="s">
        <v>389</v>
      </c>
      <c r="I78" s="2"/>
    </row>
    <row r="79" spans="1:9" x14ac:dyDescent="0.25">
      <c r="A79" s="23" t="s">
        <v>193</v>
      </c>
      <c r="B79" s="25" t="s">
        <v>162</v>
      </c>
      <c r="C79" s="5" t="s">
        <v>161</v>
      </c>
      <c r="D79" s="6" t="s">
        <v>204</v>
      </c>
      <c r="E79" s="11" t="s">
        <v>11</v>
      </c>
      <c r="G79" s="2" t="s">
        <v>376</v>
      </c>
      <c r="H79" s="2" t="s">
        <v>377</v>
      </c>
      <c r="I79" s="2"/>
    </row>
    <row r="80" spans="1:9" hidden="1" x14ac:dyDescent="0.25">
      <c r="A80" s="23" t="s">
        <v>183</v>
      </c>
      <c r="B80" s="25" t="s">
        <v>139</v>
      </c>
      <c r="C80" s="5" t="s">
        <v>138</v>
      </c>
      <c r="D80" s="6" t="s">
        <v>265</v>
      </c>
      <c r="E80" s="11" t="s">
        <v>11</v>
      </c>
      <c r="G80" s="3"/>
      <c r="H80" s="3" t="s">
        <v>117</v>
      </c>
      <c r="I80" s="2"/>
    </row>
    <row r="81" spans="1:9" hidden="1" x14ac:dyDescent="0.25">
      <c r="A81" s="23" t="s">
        <v>185</v>
      </c>
      <c r="B81" s="25" t="s">
        <v>143</v>
      </c>
      <c r="C81" s="5" t="s">
        <v>138</v>
      </c>
      <c r="D81" s="6" t="s">
        <v>283</v>
      </c>
      <c r="E81" s="11" t="s">
        <v>11</v>
      </c>
      <c r="G81" s="3"/>
      <c r="H81" s="3" t="s">
        <v>117</v>
      </c>
      <c r="I81" s="2"/>
    </row>
    <row r="82" spans="1:9" hidden="1" x14ac:dyDescent="0.25">
      <c r="A82" s="23" t="s">
        <v>192</v>
      </c>
      <c r="B82" s="26" t="s">
        <v>159</v>
      </c>
      <c r="C82" s="15" t="s">
        <v>138</v>
      </c>
      <c r="D82" s="18">
        <v>2</v>
      </c>
      <c r="E82" s="15" t="s">
        <v>11</v>
      </c>
      <c r="F82" s="17">
        <v>0</v>
      </c>
      <c r="G82" s="3"/>
      <c r="H82" s="3" t="s">
        <v>117</v>
      </c>
      <c r="I82" s="2"/>
    </row>
    <row r="83" spans="1:9" hidden="1" x14ac:dyDescent="0.25">
      <c r="A83" s="23" t="s">
        <v>186</v>
      </c>
      <c r="B83" s="25" t="s">
        <v>146</v>
      </c>
      <c r="C83" s="5" t="s">
        <v>145</v>
      </c>
      <c r="D83" s="6" t="s">
        <v>204</v>
      </c>
      <c r="E83" s="15" t="s">
        <v>11</v>
      </c>
      <c r="G83" s="3"/>
      <c r="H83" s="3" t="s">
        <v>117</v>
      </c>
      <c r="I83" s="2"/>
    </row>
    <row r="84" spans="1:9" hidden="1" x14ac:dyDescent="0.25">
      <c r="A84" s="23" t="s">
        <v>196</v>
      </c>
      <c r="B84" s="25" t="s">
        <v>118</v>
      </c>
      <c r="C84" s="5" t="s">
        <v>119</v>
      </c>
      <c r="D84" s="6" t="s">
        <v>284</v>
      </c>
      <c r="E84" s="15" t="s">
        <v>11</v>
      </c>
      <c r="F84" s="9">
        <v>0</v>
      </c>
      <c r="H84" s="2" t="s">
        <v>117</v>
      </c>
      <c r="I84" s="2"/>
    </row>
    <row r="85" spans="1:9" hidden="1" x14ac:dyDescent="0.25">
      <c r="A85" s="23" t="s">
        <v>184</v>
      </c>
      <c r="B85" s="25" t="s">
        <v>141</v>
      </c>
      <c r="C85" s="5" t="s">
        <v>138</v>
      </c>
      <c r="D85" s="6" t="s">
        <v>265</v>
      </c>
      <c r="E85" s="15" t="s">
        <v>11</v>
      </c>
      <c r="G85" s="3"/>
      <c r="H85" s="3" t="s">
        <v>117</v>
      </c>
      <c r="I85" s="2"/>
    </row>
    <row r="86" spans="1:9" hidden="1" x14ac:dyDescent="0.25">
      <c r="A86" s="23" t="s">
        <v>296</v>
      </c>
      <c r="B86" s="7" t="s">
        <v>295</v>
      </c>
      <c r="C86" s="5" t="s">
        <v>294</v>
      </c>
      <c r="D86" s="6" t="s">
        <v>264</v>
      </c>
      <c r="E86" s="11" t="s">
        <v>11</v>
      </c>
      <c r="G86" s="2" t="s">
        <v>374</v>
      </c>
      <c r="I86" s="2"/>
    </row>
    <row r="87" spans="1:9" hidden="1" x14ac:dyDescent="0.25">
      <c r="A87" s="23" t="s">
        <v>297</v>
      </c>
      <c r="B87" s="7" t="s">
        <v>299</v>
      </c>
      <c r="C87" s="5" t="s">
        <v>298</v>
      </c>
      <c r="D87" s="6" t="s">
        <v>284</v>
      </c>
      <c r="E87" s="11" t="s">
        <v>11</v>
      </c>
      <c r="G87" s="2" t="s">
        <v>366</v>
      </c>
      <c r="I87" s="2"/>
    </row>
    <row r="88" spans="1:9" hidden="1" x14ac:dyDescent="0.25">
      <c r="A88" s="23" t="s">
        <v>302</v>
      </c>
      <c r="B88" s="7" t="s">
        <v>300</v>
      </c>
      <c r="C88" s="5" t="s">
        <v>301</v>
      </c>
      <c r="D88" s="6" t="s">
        <v>303</v>
      </c>
      <c r="E88" s="11" t="s">
        <v>11</v>
      </c>
      <c r="G88" s="2" t="s">
        <v>367</v>
      </c>
      <c r="I88" s="2"/>
    </row>
    <row r="89" spans="1:9" hidden="1" x14ac:dyDescent="0.25">
      <c r="A89" s="23" t="s">
        <v>306</v>
      </c>
      <c r="B89" s="7" t="s">
        <v>305</v>
      </c>
      <c r="C89" s="5" t="s">
        <v>304</v>
      </c>
      <c r="D89" s="6" t="s">
        <v>231</v>
      </c>
      <c r="E89" s="11" t="s">
        <v>11</v>
      </c>
      <c r="G89" s="2" t="s">
        <v>373</v>
      </c>
      <c r="I89" s="2"/>
    </row>
    <row r="90" spans="1:9" hidden="1" x14ac:dyDescent="0.25">
      <c r="A90" s="23" t="s">
        <v>308</v>
      </c>
      <c r="B90" s="7" t="s">
        <v>307</v>
      </c>
      <c r="C90" s="5" t="s">
        <v>294</v>
      </c>
      <c r="D90" s="6" t="s">
        <v>309</v>
      </c>
      <c r="E90" s="11" t="s">
        <v>11</v>
      </c>
      <c r="G90" s="2" t="s">
        <v>369</v>
      </c>
      <c r="I90" s="2"/>
    </row>
    <row r="91" spans="1:9" hidden="1" x14ac:dyDescent="0.25">
      <c r="A91" s="23" t="s">
        <v>310</v>
      </c>
      <c r="B91" s="7" t="s">
        <v>312</v>
      </c>
      <c r="C91" s="5" t="s">
        <v>311</v>
      </c>
      <c r="D91" s="6" t="s">
        <v>313</v>
      </c>
      <c r="E91" s="11" t="s">
        <v>11</v>
      </c>
      <c r="G91" s="2" t="s">
        <v>372</v>
      </c>
      <c r="I91" s="2"/>
    </row>
    <row r="92" spans="1:9" hidden="1" x14ac:dyDescent="0.25">
      <c r="A92" s="23" t="s">
        <v>314</v>
      </c>
      <c r="B92" s="7" t="s">
        <v>315</v>
      </c>
      <c r="C92" s="5" t="s">
        <v>316</v>
      </c>
      <c r="D92" s="6" t="s">
        <v>204</v>
      </c>
      <c r="E92" s="11" t="s">
        <v>11</v>
      </c>
      <c r="G92" s="2" t="s">
        <v>371</v>
      </c>
      <c r="I92" s="2"/>
    </row>
    <row r="93" spans="1:9" hidden="1" x14ac:dyDescent="0.25">
      <c r="A93" s="23" t="s">
        <v>319</v>
      </c>
      <c r="B93" s="7" t="s">
        <v>317</v>
      </c>
      <c r="C93" s="5" t="s">
        <v>318</v>
      </c>
      <c r="D93" s="6" t="s">
        <v>263</v>
      </c>
      <c r="E93" s="11" t="s">
        <v>11</v>
      </c>
      <c r="G93" s="2" t="s">
        <v>370</v>
      </c>
      <c r="I93" s="2"/>
    </row>
    <row r="94" spans="1:9" hidden="1" x14ac:dyDescent="0.25">
      <c r="A94" s="23" t="s">
        <v>321</v>
      </c>
      <c r="B94" s="7" t="s">
        <v>320</v>
      </c>
      <c r="C94" s="5" t="s">
        <v>298</v>
      </c>
      <c r="D94" s="6" t="s">
        <v>265</v>
      </c>
      <c r="E94" s="11" t="s">
        <v>11</v>
      </c>
      <c r="G94" s="2" t="s">
        <v>368</v>
      </c>
      <c r="I94" s="2"/>
    </row>
    <row r="95" spans="1:9" hidden="1" x14ac:dyDescent="0.25">
      <c r="A95" s="23" t="s">
        <v>323</v>
      </c>
      <c r="B95" s="7" t="s">
        <v>322</v>
      </c>
      <c r="C95" s="5" t="s">
        <v>133</v>
      </c>
      <c r="D95" s="6" t="s">
        <v>206</v>
      </c>
      <c r="E95" s="11" t="s">
        <v>134</v>
      </c>
      <c r="G95" s="2" t="s">
        <v>399</v>
      </c>
      <c r="H95" s="4" t="s">
        <v>400</v>
      </c>
      <c r="I95" s="2"/>
    </row>
    <row r="96" spans="1:9" hidden="1" x14ac:dyDescent="0.25">
      <c r="A96" s="23" t="s">
        <v>325</v>
      </c>
      <c r="B96" s="7" t="s">
        <v>326</v>
      </c>
      <c r="C96" s="5" t="s">
        <v>324</v>
      </c>
      <c r="D96" s="6" t="s">
        <v>205</v>
      </c>
      <c r="E96" s="11" t="s">
        <v>134</v>
      </c>
      <c r="G96" s="2" t="s">
        <v>398</v>
      </c>
      <c r="I96" s="2"/>
    </row>
    <row r="97" spans="1:9" hidden="1" x14ac:dyDescent="0.25">
      <c r="A97" s="23" t="s">
        <v>329</v>
      </c>
      <c r="B97" s="7" t="s">
        <v>328</v>
      </c>
      <c r="C97" s="5" t="s">
        <v>327</v>
      </c>
      <c r="D97" s="6" t="s">
        <v>206</v>
      </c>
      <c r="E97" s="11" t="s">
        <v>134</v>
      </c>
      <c r="G97" s="2" t="s">
        <v>390</v>
      </c>
      <c r="I97" s="2"/>
    </row>
    <row r="98" spans="1:9" hidden="1" x14ac:dyDescent="0.25">
      <c r="A98" s="23" t="s">
        <v>332</v>
      </c>
      <c r="B98" s="7" t="s">
        <v>330</v>
      </c>
      <c r="C98" s="5" t="s">
        <v>331</v>
      </c>
      <c r="D98" s="6" t="s">
        <v>206</v>
      </c>
      <c r="E98" s="11" t="s">
        <v>134</v>
      </c>
      <c r="G98" s="2" t="s">
        <v>391</v>
      </c>
      <c r="I98" s="2"/>
    </row>
    <row r="99" spans="1:9" hidden="1" x14ac:dyDescent="0.25">
      <c r="A99" s="23" t="s">
        <v>334</v>
      </c>
      <c r="B99" s="7" t="s">
        <v>333</v>
      </c>
      <c r="C99" s="5" t="s">
        <v>331</v>
      </c>
      <c r="D99" s="6" t="s">
        <v>206</v>
      </c>
      <c r="E99" s="11" t="s">
        <v>134</v>
      </c>
      <c r="G99" s="2" t="s">
        <v>392</v>
      </c>
      <c r="I99" s="2"/>
    </row>
    <row r="100" spans="1:9" hidden="1" x14ac:dyDescent="0.25">
      <c r="A100" s="23" t="s">
        <v>336</v>
      </c>
      <c r="B100" s="7" t="s">
        <v>335</v>
      </c>
      <c r="C100" s="5" t="s">
        <v>331</v>
      </c>
      <c r="D100" s="6" t="s">
        <v>246</v>
      </c>
      <c r="E100" s="11" t="s">
        <v>134</v>
      </c>
      <c r="G100" s="2" t="s">
        <v>397</v>
      </c>
      <c r="I100" s="2"/>
    </row>
    <row r="101" spans="1:9" hidden="1" x14ac:dyDescent="0.25">
      <c r="A101" s="23" t="s">
        <v>338</v>
      </c>
      <c r="B101" s="7" t="s">
        <v>337</v>
      </c>
      <c r="C101" s="5" t="s">
        <v>331</v>
      </c>
      <c r="D101" s="6" t="s">
        <v>206</v>
      </c>
      <c r="E101" s="11" t="s">
        <v>134</v>
      </c>
      <c r="G101" s="2" t="s">
        <v>393</v>
      </c>
      <c r="I101" s="2"/>
    </row>
    <row r="102" spans="1:9" hidden="1" x14ac:dyDescent="0.25">
      <c r="A102" s="23" t="s">
        <v>339</v>
      </c>
      <c r="B102" s="7" t="s">
        <v>340</v>
      </c>
      <c r="C102" s="5" t="s">
        <v>331</v>
      </c>
      <c r="D102" s="6" t="s">
        <v>341</v>
      </c>
      <c r="E102" s="11" t="s">
        <v>134</v>
      </c>
      <c r="G102" s="2" t="s">
        <v>394</v>
      </c>
      <c r="H102" s="22" t="s">
        <v>395</v>
      </c>
      <c r="I102" s="2"/>
    </row>
    <row r="103" spans="1:9" hidden="1" x14ac:dyDescent="0.25">
      <c r="A103" s="23" t="s">
        <v>343</v>
      </c>
      <c r="B103" s="7" t="s">
        <v>342</v>
      </c>
      <c r="C103" s="5" t="s">
        <v>331</v>
      </c>
      <c r="D103" s="6" t="s">
        <v>206</v>
      </c>
      <c r="E103" s="11" t="s">
        <v>134</v>
      </c>
      <c r="G103" s="2" t="s">
        <v>396</v>
      </c>
      <c r="H103" s="22" t="s">
        <v>395</v>
      </c>
      <c r="I103" s="2"/>
    </row>
    <row r="104" spans="1:9" hidden="1" x14ac:dyDescent="0.25">
      <c r="A104" s="23" t="s">
        <v>344</v>
      </c>
      <c r="B104" s="7" t="s">
        <v>345</v>
      </c>
      <c r="C104" s="5"/>
      <c r="D104" s="6" t="s">
        <v>250</v>
      </c>
      <c r="E104" s="11" t="s">
        <v>134</v>
      </c>
      <c r="G104" s="2" t="s">
        <v>375</v>
      </c>
      <c r="I104" s="2"/>
    </row>
    <row r="105" spans="1:9" x14ac:dyDescent="0.25">
      <c r="B105" s="7"/>
      <c r="C105" s="5"/>
      <c r="D105" s="6"/>
      <c r="E105" s="11"/>
      <c r="I105" s="2"/>
    </row>
    <row r="106" spans="1:9" x14ac:dyDescent="0.25">
      <c r="B106" s="7"/>
      <c r="C106" s="5"/>
      <c r="D106" s="6"/>
      <c r="E106" s="11"/>
      <c r="I106" s="2"/>
    </row>
    <row r="107" spans="1:9" x14ac:dyDescent="0.25">
      <c r="I107" s="2"/>
    </row>
    <row r="108" spans="1:9" x14ac:dyDescent="0.25">
      <c r="I108" s="2"/>
    </row>
    <row r="109" spans="1:9" x14ac:dyDescent="0.25">
      <c r="I109" s="2"/>
    </row>
    <row r="110" spans="1:9" x14ac:dyDescent="0.25">
      <c r="I110" s="2"/>
    </row>
    <row r="111" spans="1:9" x14ac:dyDescent="0.25">
      <c r="I111" s="2"/>
    </row>
    <row r="112" spans="1:9" x14ac:dyDescent="0.25">
      <c r="I112" s="2"/>
    </row>
    <row r="113" spans="9:9" x14ac:dyDescent="0.25">
      <c r="I113" s="2"/>
    </row>
    <row r="114" spans="9:9" x14ac:dyDescent="0.25">
      <c r="I114" s="2"/>
    </row>
    <row r="115" spans="9:9" x14ac:dyDescent="0.25">
      <c r="I115" s="2"/>
    </row>
    <row r="116" spans="9:9" x14ac:dyDescent="0.25">
      <c r="I116" s="2"/>
    </row>
    <row r="117" spans="9:9" x14ac:dyDescent="0.25">
      <c r="I117" s="2"/>
    </row>
    <row r="118" spans="9:9" x14ac:dyDescent="0.25">
      <c r="I118" s="2"/>
    </row>
    <row r="119" spans="9:9" x14ac:dyDescent="0.25">
      <c r="I119" s="2"/>
    </row>
    <row r="120" spans="9:9" x14ac:dyDescent="0.25">
      <c r="I120" s="2"/>
    </row>
    <row r="121" spans="9:9" x14ac:dyDescent="0.25">
      <c r="I121" s="2"/>
    </row>
    <row r="122" spans="9:9" x14ac:dyDescent="0.25">
      <c r="I122" s="2"/>
    </row>
    <row r="123" spans="9:9" x14ac:dyDescent="0.25">
      <c r="I123" s="2"/>
    </row>
    <row r="124" spans="9:9" x14ac:dyDescent="0.25">
      <c r="I124" s="2"/>
    </row>
    <row r="125" spans="9:9" x14ac:dyDescent="0.25">
      <c r="I125" s="2"/>
    </row>
    <row r="126" spans="9:9" x14ac:dyDescent="0.25">
      <c r="I126" s="2"/>
    </row>
    <row r="127" spans="9:9" x14ac:dyDescent="0.25">
      <c r="I127" s="2"/>
    </row>
    <row r="128" spans="9:9" x14ac:dyDescent="0.25">
      <c r="I128" s="2"/>
    </row>
    <row r="129" spans="9:9" x14ac:dyDescent="0.25">
      <c r="I129" s="2"/>
    </row>
    <row r="130" spans="9:9" x14ac:dyDescent="0.25">
      <c r="I130" s="2"/>
    </row>
    <row r="131" spans="9:9" x14ac:dyDescent="0.25">
      <c r="I131" s="2"/>
    </row>
    <row r="132" spans="9:9" x14ac:dyDescent="0.25">
      <c r="I132" s="2"/>
    </row>
    <row r="133" spans="9:9" x14ac:dyDescent="0.25">
      <c r="I133" s="2"/>
    </row>
    <row r="134" spans="9:9" x14ac:dyDescent="0.25">
      <c r="I134" s="2"/>
    </row>
    <row r="135" spans="9:9" x14ac:dyDescent="0.25">
      <c r="I135" s="2"/>
    </row>
    <row r="136" spans="9:9" x14ac:dyDescent="0.25">
      <c r="I136" s="2"/>
    </row>
    <row r="137" spans="9:9" x14ac:dyDescent="0.25">
      <c r="I137" s="2"/>
    </row>
    <row r="138" spans="9:9" x14ac:dyDescent="0.25">
      <c r="I138" s="2"/>
    </row>
    <row r="139" spans="9:9" x14ac:dyDescent="0.25">
      <c r="I139" s="2"/>
    </row>
    <row r="140" spans="9:9" x14ac:dyDescent="0.25">
      <c r="I140" s="2"/>
    </row>
    <row r="141" spans="9:9" x14ac:dyDescent="0.25">
      <c r="I141" s="2"/>
    </row>
    <row r="142" spans="9:9" x14ac:dyDescent="0.25">
      <c r="I142" s="2"/>
    </row>
    <row r="143" spans="9:9" x14ac:dyDescent="0.25">
      <c r="I143" s="2"/>
    </row>
    <row r="144" spans="9:9" x14ac:dyDescent="0.25">
      <c r="I144" s="2"/>
    </row>
    <row r="145" spans="9:9" x14ac:dyDescent="0.25">
      <c r="I145" s="2"/>
    </row>
    <row r="146" spans="9:9" x14ac:dyDescent="0.25">
      <c r="I146" s="2"/>
    </row>
    <row r="147" spans="9:9" x14ac:dyDescent="0.25">
      <c r="I147" s="2"/>
    </row>
    <row r="148" spans="9:9" x14ac:dyDescent="0.25">
      <c r="I148" s="2"/>
    </row>
    <row r="149" spans="9:9" x14ac:dyDescent="0.25">
      <c r="I149" s="2"/>
    </row>
    <row r="150" spans="9:9" x14ac:dyDescent="0.25">
      <c r="I150" s="2"/>
    </row>
    <row r="151" spans="9:9" x14ac:dyDescent="0.25">
      <c r="I151" s="2"/>
    </row>
    <row r="152" spans="9:9" x14ac:dyDescent="0.25">
      <c r="I152" s="2"/>
    </row>
    <row r="153" spans="9:9" x14ac:dyDescent="0.25">
      <c r="I153" s="2"/>
    </row>
    <row r="154" spans="9:9" x14ac:dyDescent="0.25">
      <c r="I154" s="2"/>
    </row>
    <row r="155" spans="9:9" x14ac:dyDescent="0.25">
      <c r="I155" s="2"/>
    </row>
    <row r="156" spans="9:9" x14ac:dyDescent="0.25">
      <c r="I156" s="2"/>
    </row>
    <row r="157" spans="9:9" x14ac:dyDescent="0.25">
      <c r="I157" s="2"/>
    </row>
    <row r="158" spans="9:9" x14ac:dyDescent="0.25">
      <c r="I158" s="2"/>
    </row>
    <row r="159" spans="9:9" x14ac:dyDescent="0.25">
      <c r="I159" s="2"/>
    </row>
    <row r="160" spans="9:9" x14ac:dyDescent="0.25">
      <c r="I160" s="2"/>
    </row>
    <row r="161" spans="9:9" x14ac:dyDescent="0.25">
      <c r="I161" s="2"/>
    </row>
    <row r="162" spans="9:9" x14ac:dyDescent="0.25">
      <c r="I162" s="2"/>
    </row>
    <row r="163" spans="9:9" x14ac:dyDescent="0.25">
      <c r="I163" s="2"/>
    </row>
    <row r="164" spans="9:9" x14ac:dyDescent="0.25">
      <c r="I164" s="2"/>
    </row>
    <row r="165" spans="9:9" x14ac:dyDescent="0.25">
      <c r="I165" s="2"/>
    </row>
    <row r="166" spans="9:9" x14ac:dyDescent="0.25">
      <c r="I166" s="2"/>
    </row>
    <row r="167" spans="9:9" x14ac:dyDescent="0.25">
      <c r="I167" s="2"/>
    </row>
    <row r="168" spans="9:9" x14ac:dyDescent="0.25">
      <c r="I168" s="2"/>
    </row>
    <row r="169" spans="9:9" x14ac:dyDescent="0.25">
      <c r="I169" s="2"/>
    </row>
    <row r="170" spans="9:9" x14ac:dyDescent="0.25">
      <c r="I170" s="2"/>
    </row>
    <row r="171" spans="9:9" x14ac:dyDescent="0.25">
      <c r="I171" s="2"/>
    </row>
    <row r="172" spans="9:9" x14ac:dyDescent="0.25">
      <c r="I172" s="2"/>
    </row>
    <row r="173" spans="9:9" x14ac:dyDescent="0.25">
      <c r="I173" s="2"/>
    </row>
    <row r="174" spans="9:9" x14ac:dyDescent="0.25">
      <c r="I174" s="2"/>
    </row>
    <row r="175" spans="9:9" x14ac:dyDescent="0.25">
      <c r="I175" s="2"/>
    </row>
    <row r="176" spans="9:9" x14ac:dyDescent="0.25">
      <c r="I176" s="2"/>
    </row>
    <row r="177" spans="9:9" x14ac:dyDescent="0.25">
      <c r="I177" s="2"/>
    </row>
    <row r="178" spans="9:9" x14ac:dyDescent="0.25">
      <c r="I178" s="2"/>
    </row>
    <row r="179" spans="9:9" x14ac:dyDescent="0.25">
      <c r="I179" s="2"/>
    </row>
    <row r="180" spans="9:9" x14ac:dyDescent="0.25">
      <c r="I180" s="2"/>
    </row>
    <row r="181" spans="9:9" x14ac:dyDescent="0.25">
      <c r="I181" s="2"/>
    </row>
    <row r="182" spans="9:9" x14ac:dyDescent="0.25">
      <c r="I182" s="2"/>
    </row>
    <row r="183" spans="9:9" x14ac:dyDescent="0.25">
      <c r="I183" s="2"/>
    </row>
    <row r="184" spans="9:9" x14ac:dyDescent="0.25">
      <c r="I184" s="2"/>
    </row>
    <row r="185" spans="9:9" x14ac:dyDescent="0.25">
      <c r="I185" s="2"/>
    </row>
    <row r="186" spans="9:9" x14ac:dyDescent="0.25">
      <c r="I186" s="2"/>
    </row>
    <row r="187" spans="9:9" x14ac:dyDescent="0.25">
      <c r="I187" s="2"/>
    </row>
    <row r="188" spans="9:9" x14ac:dyDescent="0.25">
      <c r="I188" s="2"/>
    </row>
    <row r="189" spans="9:9" x14ac:dyDescent="0.25">
      <c r="I189" s="2"/>
    </row>
    <row r="190" spans="9:9" x14ac:dyDescent="0.25">
      <c r="I190" s="2"/>
    </row>
    <row r="191" spans="9:9" x14ac:dyDescent="0.25">
      <c r="I191" s="2"/>
    </row>
    <row r="192" spans="9:9" x14ac:dyDescent="0.25">
      <c r="I192" s="2"/>
    </row>
    <row r="193" spans="9:9" x14ac:dyDescent="0.25">
      <c r="I193" s="2"/>
    </row>
    <row r="194" spans="9:9" x14ac:dyDescent="0.25">
      <c r="I194" s="2"/>
    </row>
    <row r="195" spans="9:9" x14ac:dyDescent="0.25">
      <c r="I195" s="2"/>
    </row>
    <row r="196" spans="9:9" x14ac:dyDescent="0.25">
      <c r="I196" s="2"/>
    </row>
    <row r="197" spans="9:9" x14ac:dyDescent="0.25">
      <c r="I197" s="2"/>
    </row>
    <row r="198" spans="9:9" x14ac:dyDescent="0.25">
      <c r="I198" s="2"/>
    </row>
    <row r="199" spans="9:9" x14ac:dyDescent="0.25">
      <c r="I199" s="2"/>
    </row>
    <row r="200" spans="9:9" x14ac:dyDescent="0.25">
      <c r="I200" s="2"/>
    </row>
    <row r="201" spans="9:9" x14ac:dyDescent="0.25">
      <c r="I201" s="2"/>
    </row>
    <row r="202" spans="9:9" x14ac:dyDescent="0.25">
      <c r="I202" s="2"/>
    </row>
    <row r="203" spans="9:9" x14ac:dyDescent="0.25">
      <c r="I203" s="2"/>
    </row>
    <row r="204" spans="9:9" x14ac:dyDescent="0.25">
      <c r="I204" s="2"/>
    </row>
    <row r="205" spans="9:9" x14ac:dyDescent="0.25">
      <c r="I205" s="2"/>
    </row>
    <row r="206" spans="9:9" x14ac:dyDescent="0.25">
      <c r="I206" s="2"/>
    </row>
    <row r="207" spans="9:9" x14ac:dyDescent="0.25">
      <c r="I207" s="2"/>
    </row>
    <row r="208" spans="9:9" x14ac:dyDescent="0.25">
      <c r="I208" s="2"/>
    </row>
    <row r="209" spans="9:9" x14ac:dyDescent="0.25">
      <c r="I209" s="2"/>
    </row>
    <row r="210" spans="9:9" x14ac:dyDescent="0.25">
      <c r="I210" s="2"/>
    </row>
    <row r="211" spans="9:9" x14ac:dyDescent="0.25">
      <c r="I211" s="2"/>
    </row>
    <row r="212" spans="9:9" x14ac:dyDescent="0.25">
      <c r="I212" s="2"/>
    </row>
    <row r="213" spans="9:9" x14ac:dyDescent="0.25">
      <c r="I213" s="2"/>
    </row>
    <row r="214" spans="9:9" x14ac:dyDescent="0.25">
      <c r="I214" s="2"/>
    </row>
    <row r="215" spans="9:9" x14ac:dyDescent="0.25">
      <c r="I215" s="2"/>
    </row>
    <row r="216" spans="9:9" x14ac:dyDescent="0.25">
      <c r="I216" s="2"/>
    </row>
    <row r="217" spans="9:9" x14ac:dyDescent="0.25">
      <c r="I217" s="2"/>
    </row>
    <row r="218" spans="9:9" x14ac:dyDescent="0.25">
      <c r="I218" s="2"/>
    </row>
    <row r="219" spans="9:9" x14ac:dyDescent="0.25">
      <c r="I219" s="2"/>
    </row>
    <row r="220" spans="9:9" x14ac:dyDescent="0.25">
      <c r="I220" s="2"/>
    </row>
    <row r="221" spans="9:9" x14ac:dyDescent="0.25">
      <c r="I221" s="2"/>
    </row>
    <row r="222" spans="9:9" x14ac:dyDescent="0.25">
      <c r="I222" s="2"/>
    </row>
    <row r="223" spans="9:9" x14ac:dyDescent="0.25">
      <c r="I223" s="2"/>
    </row>
    <row r="224" spans="9:9" x14ac:dyDescent="0.25">
      <c r="I224" s="2"/>
    </row>
    <row r="225" spans="9:9" x14ac:dyDescent="0.25">
      <c r="I225" s="2"/>
    </row>
    <row r="226" spans="9:9" x14ac:dyDescent="0.25">
      <c r="I226" s="2"/>
    </row>
    <row r="227" spans="9:9" x14ac:dyDescent="0.25">
      <c r="I227" s="2"/>
    </row>
    <row r="228" spans="9:9" x14ac:dyDescent="0.25">
      <c r="I228" s="2"/>
    </row>
    <row r="229" spans="9:9" x14ac:dyDescent="0.25">
      <c r="I229" s="2"/>
    </row>
    <row r="230" spans="9:9" x14ac:dyDescent="0.25">
      <c r="I230" s="2"/>
    </row>
    <row r="231" spans="9:9" x14ac:dyDescent="0.25">
      <c r="I231" s="2"/>
    </row>
    <row r="232" spans="9:9" x14ac:dyDescent="0.25">
      <c r="I232" s="2"/>
    </row>
    <row r="233" spans="9:9" x14ac:dyDescent="0.25">
      <c r="I233" s="2"/>
    </row>
    <row r="234" spans="9:9" x14ac:dyDescent="0.25">
      <c r="I234" s="2"/>
    </row>
    <row r="235" spans="9:9" x14ac:dyDescent="0.25">
      <c r="I235" s="2"/>
    </row>
    <row r="236" spans="9:9" x14ac:dyDescent="0.25">
      <c r="I236" s="2"/>
    </row>
    <row r="237" spans="9:9" x14ac:dyDescent="0.25">
      <c r="I237" s="2"/>
    </row>
    <row r="238" spans="9:9" x14ac:dyDescent="0.25">
      <c r="I238" s="2"/>
    </row>
    <row r="239" spans="9:9" x14ac:dyDescent="0.25">
      <c r="I239" s="2"/>
    </row>
    <row r="240" spans="9:9" x14ac:dyDescent="0.25">
      <c r="I240" s="2"/>
    </row>
    <row r="241" spans="9:9" x14ac:dyDescent="0.25">
      <c r="I241" s="2"/>
    </row>
    <row r="242" spans="9:9" x14ac:dyDescent="0.25">
      <c r="I242" s="2"/>
    </row>
    <row r="243" spans="9:9" x14ac:dyDescent="0.25">
      <c r="I243" s="2"/>
    </row>
    <row r="244" spans="9:9" x14ac:dyDescent="0.25">
      <c r="I244" s="2"/>
    </row>
    <row r="245" spans="9:9" x14ac:dyDescent="0.25">
      <c r="I245" s="2"/>
    </row>
    <row r="246" spans="9:9" x14ac:dyDescent="0.25">
      <c r="I246" s="2"/>
    </row>
    <row r="247" spans="9:9" x14ac:dyDescent="0.25">
      <c r="I247" s="2"/>
    </row>
    <row r="248" spans="9:9" x14ac:dyDescent="0.25">
      <c r="I248" s="2"/>
    </row>
    <row r="249" spans="9:9" x14ac:dyDescent="0.25">
      <c r="I249" s="2"/>
    </row>
    <row r="250" spans="9:9" x14ac:dyDescent="0.25">
      <c r="I250" s="2"/>
    </row>
    <row r="251" spans="9:9" x14ac:dyDescent="0.25">
      <c r="I251" s="2"/>
    </row>
    <row r="252" spans="9:9" x14ac:dyDescent="0.25">
      <c r="I252" s="2"/>
    </row>
    <row r="253" spans="9:9" x14ac:dyDescent="0.25">
      <c r="I253" s="2"/>
    </row>
    <row r="254" spans="9:9" x14ac:dyDescent="0.25">
      <c r="I254" s="2"/>
    </row>
    <row r="255" spans="9:9" x14ac:dyDescent="0.25">
      <c r="I255" s="2"/>
    </row>
    <row r="256" spans="9:9" x14ac:dyDescent="0.25">
      <c r="I256" s="2"/>
    </row>
    <row r="257" spans="9:9" x14ac:dyDescent="0.25">
      <c r="I257" s="2"/>
    </row>
    <row r="258" spans="9:9" x14ac:dyDescent="0.25">
      <c r="I258" s="2"/>
    </row>
    <row r="259" spans="9:9" x14ac:dyDescent="0.25">
      <c r="I259" s="2"/>
    </row>
    <row r="260" spans="9:9" x14ac:dyDescent="0.25">
      <c r="I260" s="2"/>
    </row>
    <row r="261" spans="9:9" x14ac:dyDescent="0.25">
      <c r="I261" s="2"/>
    </row>
    <row r="262" spans="9:9" x14ac:dyDescent="0.25">
      <c r="I262" s="2"/>
    </row>
    <row r="263" spans="9:9" x14ac:dyDescent="0.25">
      <c r="I263" s="2"/>
    </row>
    <row r="264" spans="9:9" x14ac:dyDescent="0.25">
      <c r="I264" s="2"/>
    </row>
    <row r="265" spans="9:9" x14ac:dyDescent="0.25">
      <c r="I265" s="2"/>
    </row>
    <row r="266" spans="9:9" x14ac:dyDescent="0.25">
      <c r="I266" s="2"/>
    </row>
    <row r="267" spans="9:9" x14ac:dyDescent="0.25">
      <c r="I267" s="2"/>
    </row>
    <row r="268" spans="9:9" x14ac:dyDescent="0.25">
      <c r="I268" s="2"/>
    </row>
    <row r="269" spans="9:9" x14ac:dyDescent="0.25">
      <c r="I269" s="2"/>
    </row>
    <row r="270" spans="9:9" x14ac:dyDescent="0.25">
      <c r="I270" s="2"/>
    </row>
    <row r="271" spans="9:9" x14ac:dyDescent="0.25">
      <c r="I271" s="2"/>
    </row>
    <row r="272" spans="9:9" x14ac:dyDescent="0.25">
      <c r="I272" s="2"/>
    </row>
    <row r="273" spans="9:9" x14ac:dyDescent="0.25">
      <c r="I273" s="2"/>
    </row>
    <row r="274" spans="9:9" x14ac:dyDescent="0.25">
      <c r="I274" s="2"/>
    </row>
    <row r="275" spans="9:9" x14ac:dyDescent="0.25">
      <c r="I275" s="2"/>
    </row>
    <row r="276" spans="9:9" x14ac:dyDescent="0.25">
      <c r="I276" s="2"/>
    </row>
    <row r="277" spans="9:9" x14ac:dyDescent="0.25">
      <c r="I277" s="2"/>
    </row>
    <row r="278" spans="9:9" x14ac:dyDescent="0.25">
      <c r="I278" s="2"/>
    </row>
    <row r="279" spans="9:9" x14ac:dyDescent="0.25">
      <c r="I279" s="2"/>
    </row>
    <row r="280" spans="9:9" x14ac:dyDescent="0.25">
      <c r="I280" s="2"/>
    </row>
    <row r="281" spans="9:9" x14ac:dyDescent="0.25">
      <c r="I281" s="2"/>
    </row>
    <row r="282" spans="9:9" x14ac:dyDescent="0.25">
      <c r="I282" s="2"/>
    </row>
    <row r="283" spans="9:9" x14ac:dyDescent="0.25">
      <c r="I283" s="2"/>
    </row>
    <row r="284" spans="9:9" x14ac:dyDescent="0.25">
      <c r="I284" s="2"/>
    </row>
    <row r="285" spans="9:9" x14ac:dyDescent="0.25">
      <c r="I285" s="2"/>
    </row>
    <row r="286" spans="9:9" x14ac:dyDescent="0.25">
      <c r="I286" s="2"/>
    </row>
    <row r="287" spans="9:9" x14ac:dyDescent="0.25">
      <c r="I287" s="2"/>
    </row>
    <row r="288" spans="9:9" x14ac:dyDescent="0.25">
      <c r="I288" s="2"/>
    </row>
    <row r="289" spans="9:9" x14ac:dyDescent="0.25">
      <c r="I289" s="2"/>
    </row>
    <row r="290" spans="9:9" x14ac:dyDescent="0.25">
      <c r="I290" s="2"/>
    </row>
    <row r="291" spans="9:9" x14ac:dyDescent="0.25">
      <c r="I291" s="2"/>
    </row>
    <row r="292" spans="9:9" x14ac:dyDescent="0.25">
      <c r="I292" s="2"/>
    </row>
    <row r="293" spans="9:9" x14ac:dyDescent="0.25">
      <c r="I293" s="2"/>
    </row>
  </sheetData>
  <autoFilter ref="A1:I104" xr:uid="{ACAB236C-C0C4-4F04-B600-F6BCB0813409}">
    <filterColumn colId="0">
      <filters>
        <filter val="760019077100"/>
      </filters>
    </filterColumn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6FFF9-E67F-470E-9950-44C7D9B49DF3}">
  <sheetPr>
    <pageSetUpPr fitToPage="1"/>
  </sheetPr>
  <dimension ref="A1:I112"/>
  <sheetViews>
    <sheetView tabSelected="1" zoomScale="85" zoomScaleNormal="85" workbookViewId="0">
      <selection activeCell="O24" sqref="O24"/>
    </sheetView>
  </sheetViews>
  <sheetFormatPr defaultRowHeight="48" customHeight="1" x14ac:dyDescent="0.25"/>
  <cols>
    <col min="1" max="1" width="9.140625" style="50"/>
    <col min="2" max="2" width="16.85546875" style="41" customWidth="1"/>
    <col min="3" max="3" width="24.28515625" style="42" customWidth="1"/>
    <col min="4" max="4" width="24.28515625" style="42" hidden="1" customWidth="1"/>
    <col min="5" max="5" width="50.42578125" style="42" customWidth="1"/>
    <col min="6" max="9" width="15.140625" style="42" customWidth="1"/>
  </cols>
  <sheetData>
    <row r="1" spans="1:9" ht="19.5" customHeight="1" x14ac:dyDescent="0.25">
      <c r="A1" s="74" t="s">
        <v>508</v>
      </c>
      <c r="B1" s="74"/>
      <c r="C1" s="74"/>
    </row>
    <row r="2" spans="1:9" ht="19.5" customHeight="1" x14ac:dyDescent="0.25">
      <c r="A2" s="75" t="s">
        <v>510</v>
      </c>
      <c r="B2" s="75"/>
      <c r="C2" s="75"/>
    </row>
    <row r="3" spans="1:9" ht="19.5" customHeight="1" x14ac:dyDescent="0.25">
      <c r="A3" s="76" t="s">
        <v>502</v>
      </c>
      <c r="B3" s="76"/>
      <c r="C3" s="76"/>
    </row>
    <row r="4" spans="1:9" ht="19.5" customHeight="1" thickBot="1" x14ac:dyDescent="0.3"/>
    <row r="5" spans="1:9" s="28" customFormat="1" ht="80.25" customHeight="1" thickBot="1" x14ac:dyDescent="0.25">
      <c r="A5" s="53" t="s">
        <v>498</v>
      </c>
      <c r="B5" s="53" t="s">
        <v>0</v>
      </c>
      <c r="C5" s="53" t="s">
        <v>509</v>
      </c>
      <c r="D5" s="53" t="s">
        <v>1</v>
      </c>
      <c r="E5" s="53" t="s">
        <v>136</v>
      </c>
      <c r="F5" s="53" t="s">
        <v>4</v>
      </c>
      <c r="G5" s="53" t="s">
        <v>499</v>
      </c>
      <c r="H5" s="53" t="s">
        <v>500</v>
      </c>
      <c r="I5" s="53" t="s">
        <v>501</v>
      </c>
    </row>
    <row r="6" spans="1:9" s="28" customFormat="1" ht="48" customHeight="1" x14ac:dyDescent="0.2">
      <c r="A6" s="51">
        <v>1</v>
      </c>
      <c r="B6" s="44">
        <v>2018088600</v>
      </c>
      <c r="C6" s="45" t="s">
        <v>10</v>
      </c>
      <c r="D6" s="45" t="s">
        <v>9</v>
      </c>
      <c r="E6" s="45" t="s">
        <v>9</v>
      </c>
      <c r="F6" s="45" t="s">
        <v>11</v>
      </c>
      <c r="G6" s="44">
        <v>7</v>
      </c>
      <c r="H6" s="46"/>
      <c r="I6" s="47">
        <f t="shared" ref="I6:I69" si="0">G6*H6</f>
        <v>0</v>
      </c>
    </row>
    <row r="7" spans="1:9" s="28" customFormat="1" ht="93.75" customHeight="1" x14ac:dyDescent="0.2">
      <c r="A7" s="52">
        <v>2</v>
      </c>
      <c r="B7" s="29">
        <v>2910089400</v>
      </c>
      <c r="C7" s="30" t="s">
        <v>15</v>
      </c>
      <c r="D7" s="30" t="s">
        <v>14</v>
      </c>
      <c r="E7" s="30" t="s">
        <v>137</v>
      </c>
      <c r="F7" s="30" t="s">
        <v>11</v>
      </c>
      <c r="G7" s="29">
        <v>1</v>
      </c>
      <c r="H7" s="43"/>
      <c r="I7" s="48">
        <f t="shared" si="0"/>
        <v>0</v>
      </c>
    </row>
    <row r="8" spans="1:9" s="28" customFormat="1" ht="93.75" customHeight="1" x14ac:dyDescent="0.2">
      <c r="A8" s="52">
        <v>3</v>
      </c>
      <c r="B8" s="29">
        <v>471093031700</v>
      </c>
      <c r="C8" s="30" t="s">
        <v>138</v>
      </c>
      <c r="D8" s="30" t="s">
        <v>139</v>
      </c>
      <c r="E8" s="30" t="s">
        <v>140</v>
      </c>
      <c r="F8" s="30" t="s">
        <v>11</v>
      </c>
      <c r="G8" s="29">
        <v>4</v>
      </c>
      <c r="H8" s="43"/>
      <c r="I8" s="48">
        <f t="shared" si="0"/>
        <v>0</v>
      </c>
    </row>
    <row r="9" spans="1:9" s="28" customFormat="1" ht="93.75" customHeight="1" x14ac:dyDescent="0.2">
      <c r="A9" s="52">
        <v>4</v>
      </c>
      <c r="B9" s="29">
        <v>471093031800</v>
      </c>
      <c r="C9" s="30" t="s">
        <v>138</v>
      </c>
      <c r="D9" s="30" t="s">
        <v>141</v>
      </c>
      <c r="E9" s="30" t="s">
        <v>142</v>
      </c>
      <c r="F9" s="30" t="s">
        <v>11</v>
      </c>
      <c r="G9" s="29">
        <v>4</v>
      </c>
      <c r="H9" s="43"/>
      <c r="I9" s="48">
        <f t="shared" si="0"/>
        <v>0</v>
      </c>
    </row>
    <row r="10" spans="1:9" s="28" customFormat="1" ht="93.75" customHeight="1" x14ac:dyDescent="0.2">
      <c r="A10" s="52">
        <v>5</v>
      </c>
      <c r="B10" s="29">
        <v>471093031900</v>
      </c>
      <c r="C10" s="30" t="s">
        <v>138</v>
      </c>
      <c r="D10" s="30" t="s">
        <v>143</v>
      </c>
      <c r="E10" s="30" t="s">
        <v>144</v>
      </c>
      <c r="F10" s="30" t="s">
        <v>11</v>
      </c>
      <c r="G10" s="29">
        <v>35</v>
      </c>
      <c r="H10" s="43"/>
      <c r="I10" s="48">
        <f t="shared" si="0"/>
        <v>0</v>
      </c>
    </row>
    <row r="11" spans="1:9" s="28" customFormat="1" ht="93.75" customHeight="1" x14ac:dyDescent="0.2">
      <c r="A11" s="52">
        <v>6</v>
      </c>
      <c r="B11" s="29">
        <v>471138027100</v>
      </c>
      <c r="C11" s="30" t="s">
        <v>145</v>
      </c>
      <c r="D11" s="30" t="s">
        <v>146</v>
      </c>
      <c r="E11" s="30" t="s">
        <v>147</v>
      </c>
      <c r="F11" s="30" t="s">
        <v>11</v>
      </c>
      <c r="G11" s="29">
        <v>1</v>
      </c>
      <c r="H11" s="43"/>
      <c r="I11" s="48">
        <f t="shared" si="0"/>
        <v>0</v>
      </c>
    </row>
    <row r="12" spans="1:9" s="28" customFormat="1" ht="93.75" customHeight="1" x14ac:dyDescent="0.2">
      <c r="A12" s="52">
        <v>7</v>
      </c>
      <c r="B12" s="29">
        <v>471138156500</v>
      </c>
      <c r="C12" s="30" t="s">
        <v>19</v>
      </c>
      <c r="D12" s="30" t="s">
        <v>18</v>
      </c>
      <c r="E12" s="30" t="s">
        <v>148</v>
      </c>
      <c r="F12" s="30" t="s">
        <v>11</v>
      </c>
      <c r="G12" s="29">
        <v>5</v>
      </c>
      <c r="H12" s="43"/>
      <c r="I12" s="48">
        <f t="shared" si="0"/>
        <v>0</v>
      </c>
    </row>
    <row r="13" spans="1:9" s="28" customFormat="1" ht="93.75" customHeight="1" x14ac:dyDescent="0.2">
      <c r="A13" s="52">
        <v>8</v>
      </c>
      <c r="B13" s="29">
        <v>471138156600</v>
      </c>
      <c r="C13" s="30" t="s">
        <v>19</v>
      </c>
      <c r="D13" s="30" t="s">
        <v>22</v>
      </c>
      <c r="E13" s="30" t="s">
        <v>149</v>
      </c>
      <c r="F13" s="30" t="s">
        <v>11</v>
      </c>
      <c r="G13" s="29">
        <v>1</v>
      </c>
      <c r="H13" s="43"/>
      <c r="I13" s="48">
        <f t="shared" si="0"/>
        <v>0</v>
      </c>
    </row>
    <row r="14" spans="1:9" s="28" customFormat="1" ht="93.75" customHeight="1" x14ac:dyDescent="0.2">
      <c r="A14" s="52">
        <v>9</v>
      </c>
      <c r="B14" s="29">
        <v>471138157000</v>
      </c>
      <c r="C14" s="30" t="s">
        <v>19</v>
      </c>
      <c r="D14" s="30" t="s">
        <v>26</v>
      </c>
      <c r="E14" s="30" t="s">
        <v>150</v>
      </c>
      <c r="F14" s="30" t="s">
        <v>11</v>
      </c>
      <c r="G14" s="29">
        <v>5</v>
      </c>
      <c r="H14" s="43"/>
      <c r="I14" s="48">
        <f t="shared" si="0"/>
        <v>0</v>
      </c>
    </row>
    <row r="15" spans="1:9" s="28" customFormat="1" ht="93.75" customHeight="1" x14ac:dyDescent="0.2">
      <c r="A15" s="52">
        <v>10</v>
      </c>
      <c r="B15" s="29">
        <v>471138160100</v>
      </c>
      <c r="C15" s="30" t="s">
        <v>19</v>
      </c>
      <c r="D15" s="30" t="s">
        <v>29</v>
      </c>
      <c r="E15" s="30" t="s">
        <v>151</v>
      </c>
      <c r="F15" s="30" t="s">
        <v>11</v>
      </c>
      <c r="G15" s="29">
        <v>1</v>
      </c>
      <c r="H15" s="43"/>
      <c r="I15" s="48">
        <f t="shared" si="0"/>
        <v>0</v>
      </c>
    </row>
    <row r="16" spans="1:9" s="28" customFormat="1" ht="93.75" customHeight="1" x14ac:dyDescent="0.2">
      <c r="A16" s="52">
        <v>11</v>
      </c>
      <c r="B16" s="29">
        <v>471138161300</v>
      </c>
      <c r="C16" s="30" t="s">
        <v>19</v>
      </c>
      <c r="D16" s="30" t="s">
        <v>31</v>
      </c>
      <c r="E16" s="30" t="s">
        <v>152</v>
      </c>
      <c r="F16" s="30" t="s">
        <v>11</v>
      </c>
      <c r="G16" s="29">
        <v>2</v>
      </c>
      <c r="H16" s="43"/>
      <c r="I16" s="48">
        <f t="shared" si="0"/>
        <v>0</v>
      </c>
    </row>
    <row r="17" spans="1:9" s="28" customFormat="1" ht="93.75" customHeight="1" x14ac:dyDescent="0.2">
      <c r="A17" s="52">
        <v>12</v>
      </c>
      <c r="B17" s="29">
        <v>471138174300</v>
      </c>
      <c r="C17" s="30" t="s">
        <v>19</v>
      </c>
      <c r="D17" s="30" t="s">
        <v>33</v>
      </c>
      <c r="E17" s="30" t="s">
        <v>153</v>
      </c>
      <c r="F17" s="30" t="s">
        <v>11</v>
      </c>
      <c r="G17" s="29">
        <v>2</v>
      </c>
      <c r="H17" s="43"/>
      <c r="I17" s="48">
        <f t="shared" si="0"/>
        <v>0</v>
      </c>
    </row>
    <row r="18" spans="1:9" s="28" customFormat="1" ht="93.75" customHeight="1" x14ac:dyDescent="0.2">
      <c r="A18" s="52">
        <v>13</v>
      </c>
      <c r="B18" s="29">
        <v>471138409600</v>
      </c>
      <c r="C18" s="30" t="s">
        <v>19</v>
      </c>
      <c r="D18" s="30" t="s">
        <v>154</v>
      </c>
      <c r="E18" s="30" t="s">
        <v>425</v>
      </c>
      <c r="F18" s="30" t="s">
        <v>11</v>
      </c>
      <c r="G18" s="29">
        <v>2</v>
      </c>
      <c r="H18" s="43"/>
      <c r="I18" s="48">
        <f t="shared" si="0"/>
        <v>0</v>
      </c>
    </row>
    <row r="19" spans="1:9" s="28" customFormat="1" ht="93.75" customHeight="1" x14ac:dyDescent="0.2">
      <c r="A19" s="52">
        <v>14</v>
      </c>
      <c r="B19" s="29">
        <v>471138410000</v>
      </c>
      <c r="C19" s="30" t="s">
        <v>19</v>
      </c>
      <c r="D19" s="30" t="s">
        <v>36</v>
      </c>
      <c r="E19" s="30" t="s">
        <v>426</v>
      </c>
      <c r="F19" s="30" t="s">
        <v>11</v>
      </c>
      <c r="G19" s="29">
        <v>16</v>
      </c>
      <c r="H19" s="43"/>
      <c r="I19" s="48">
        <f t="shared" si="0"/>
        <v>0</v>
      </c>
    </row>
    <row r="20" spans="1:9" s="28" customFormat="1" ht="93.75" customHeight="1" x14ac:dyDescent="0.2">
      <c r="A20" s="52">
        <v>15</v>
      </c>
      <c r="B20" s="29">
        <v>471138411100</v>
      </c>
      <c r="C20" s="30" t="s">
        <v>19</v>
      </c>
      <c r="D20" s="30" t="s">
        <v>155</v>
      </c>
      <c r="E20" s="30" t="s">
        <v>427</v>
      </c>
      <c r="F20" s="30" t="s">
        <v>11</v>
      </c>
      <c r="G20" s="29">
        <v>1</v>
      </c>
      <c r="H20" s="43"/>
      <c r="I20" s="48">
        <f t="shared" si="0"/>
        <v>0</v>
      </c>
    </row>
    <row r="21" spans="1:9" s="28" customFormat="1" ht="93.75" customHeight="1" x14ac:dyDescent="0.2">
      <c r="A21" s="52">
        <v>16</v>
      </c>
      <c r="B21" s="29">
        <v>471138411500</v>
      </c>
      <c r="C21" s="30" t="s">
        <v>19</v>
      </c>
      <c r="D21" s="30" t="s">
        <v>39</v>
      </c>
      <c r="E21" s="30" t="s">
        <v>428</v>
      </c>
      <c r="F21" s="30" t="s">
        <v>11</v>
      </c>
      <c r="G21" s="29">
        <v>40</v>
      </c>
      <c r="H21" s="43"/>
      <c r="I21" s="48">
        <f t="shared" si="0"/>
        <v>0</v>
      </c>
    </row>
    <row r="22" spans="1:9" s="28" customFormat="1" ht="93.75" customHeight="1" x14ac:dyDescent="0.2">
      <c r="A22" s="52">
        <v>17</v>
      </c>
      <c r="B22" s="29">
        <v>471138412000</v>
      </c>
      <c r="C22" s="30" t="s">
        <v>19</v>
      </c>
      <c r="D22" s="30" t="s">
        <v>156</v>
      </c>
      <c r="E22" s="30" t="s">
        <v>429</v>
      </c>
      <c r="F22" s="30" t="s">
        <v>11</v>
      </c>
      <c r="G22" s="29">
        <v>1</v>
      </c>
      <c r="H22" s="43"/>
      <c r="I22" s="48">
        <f t="shared" si="0"/>
        <v>0</v>
      </c>
    </row>
    <row r="23" spans="1:9" s="28" customFormat="1" ht="93.75" customHeight="1" x14ac:dyDescent="0.2">
      <c r="A23" s="52">
        <v>18</v>
      </c>
      <c r="B23" s="29">
        <v>471138437000</v>
      </c>
      <c r="C23" s="30" t="s">
        <v>19</v>
      </c>
      <c r="D23" s="30" t="s">
        <v>42</v>
      </c>
      <c r="E23" s="30" t="s">
        <v>430</v>
      </c>
      <c r="F23" s="30" t="s">
        <v>11</v>
      </c>
      <c r="G23" s="29">
        <v>12</v>
      </c>
      <c r="H23" s="43"/>
      <c r="I23" s="48">
        <f t="shared" si="0"/>
        <v>0</v>
      </c>
    </row>
    <row r="24" spans="1:9" s="28" customFormat="1" ht="93.75" customHeight="1" x14ac:dyDescent="0.2">
      <c r="A24" s="52">
        <v>19</v>
      </c>
      <c r="B24" s="29">
        <v>471138437500</v>
      </c>
      <c r="C24" s="30" t="s">
        <v>19</v>
      </c>
      <c r="D24" s="30" t="s">
        <v>45</v>
      </c>
      <c r="E24" s="30" t="s">
        <v>431</v>
      </c>
      <c r="F24" s="30" t="s">
        <v>11</v>
      </c>
      <c r="G24" s="29">
        <v>2</v>
      </c>
      <c r="H24" s="43"/>
      <c r="I24" s="48">
        <f t="shared" si="0"/>
        <v>0</v>
      </c>
    </row>
    <row r="25" spans="1:9" s="28" customFormat="1" ht="93.75" customHeight="1" x14ac:dyDescent="0.2">
      <c r="A25" s="52">
        <v>20</v>
      </c>
      <c r="B25" s="29">
        <v>471138438900</v>
      </c>
      <c r="C25" s="30" t="s">
        <v>19</v>
      </c>
      <c r="D25" s="30" t="s">
        <v>48</v>
      </c>
      <c r="E25" s="30" t="s">
        <v>432</v>
      </c>
      <c r="F25" s="30" t="s">
        <v>11</v>
      </c>
      <c r="G25" s="29">
        <v>40</v>
      </c>
      <c r="H25" s="43"/>
      <c r="I25" s="48">
        <f t="shared" si="0"/>
        <v>0</v>
      </c>
    </row>
    <row r="26" spans="1:9" s="28" customFormat="1" ht="93.75" customHeight="1" x14ac:dyDescent="0.2">
      <c r="A26" s="52">
        <v>21</v>
      </c>
      <c r="B26" s="29">
        <v>471138440600</v>
      </c>
      <c r="C26" s="30" t="s">
        <v>19</v>
      </c>
      <c r="D26" s="30" t="s">
        <v>51</v>
      </c>
      <c r="E26" s="30" t="s">
        <v>433</v>
      </c>
      <c r="F26" s="30" t="s">
        <v>11</v>
      </c>
      <c r="G26" s="29">
        <v>1</v>
      </c>
      <c r="H26" s="43"/>
      <c r="I26" s="48">
        <f t="shared" si="0"/>
        <v>0</v>
      </c>
    </row>
    <row r="27" spans="1:9" s="28" customFormat="1" ht="93.75" customHeight="1" x14ac:dyDescent="0.2">
      <c r="A27" s="52">
        <v>22</v>
      </c>
      <c r="B27" s="29">
        <v>471138440900</v>
      </c>
      <c r="C27" s="30" t="s">
        <v>19</v>
      </c>
      <c r="D27" s="30" t="s">
        <v>54</v>
      </c>
      <c r="E27" s="30" t="s">
        <v>434</v>
      </c>
      <c r="F27" s="30" t="s">
        <v>11</v>
      </c>
      <c r="G27" s="29">
        <v>8</v>
      </c>
      <c r="H27" s="43"/>
      <c r="I27" s="48">
        <f t="shared" si="0"/>
        <v>0</v>
      </c>
    </row>
    <row r="28" spans="1:9" s="28" customFormat="1" ht="93.75" customHeight="1" x14ac:dyDescent="0.2">
      <c r="A28" s="52">
        <v>23</v>
      </c>
      <c r="B28" s="29">
        <v>548000354800</v>
      </c>
      <c r="C28" s="30" t="s">
        <v>19</v>
      </c>
      <c r="D28" s="30" t="s">
        <v>157</v>
      </c>
      <c r="E28" s="30" t="s">
        <v>436</v>
      </c>
      <c r="F28" s="30" t="s">
        <v>11</v>
      </c>
      <c r="G28" s="29">
        <v>1</v>
      </c>
      <c r="H28" s="43"/>
      <c r="I28" s="48">
        <f t="shared" si="0"/>
        <v>0</v>
      </c>
    </row>
    <row r="29" spans="1:9" s="28" customFormat="1" ht="93.75" customHeight="1" x14ac:dyDescent="0.2">
      <c r="A29" s="52">
        <v>24</v>
      </c>
      <c r="B29" s="29">
        <v>548000355100</v>
      </c>
      <c r="C29" s="30" t="s">
        <v>19</v>
      </c>
      <c r="D29" s="30" t="s">
        <v>158</v>
      </c>
      <c r="E29" s="30" t="s">
        <v>437</v>
      </c>
      <c r="F29" s="30" t="s">
        <v>11</v>
      </c>
      <c r="G29" s="29">
        <v>2</v>
      </c>
      <c r="H29" s="43"/>
      <c r="I29" s="48">
        <f t="shared" si="0"/>
        <v>0</v>
      </c>
    </row>
    <row r="30" spans="1:9" s="28" customFormat="1" ht="93.75" customHeight="1" x14ac:dyDescent="0.2">
      <c r="A30" s="52">
        <v>25</v>
      </c>
      <c r="B30" s="29">
        <v>548000355200</v>
      </c>
      <c r="C30" s="30" t="s">
        <v>19</v>
      </c>
      <c r="D30" s="30" t="s">
        <v>57</v>
      </c>
      <c r="E30" s="30" t="s">
        <v>438</v>
      </c>
      <c r="F30" s="31" t="s">
        <v>11</v>
      </c>
      <c r="G30" s="29">
        <v>2</v>
      </c>
      <c r="H30" s="43"/>
      <c r="I30" s="48">
        <f t="shared" si="0"/>
        <v>0</v>
      </c>
    </row>
    <row r="31" spans="1:9" s="28" customFormat="1" ht="93.75" customHeight="1" x14ac:dyDescent="0.2">
      <c r="A31" s="52">
        <v>26</v>
      </c>
      <c r="B31" s="29">
        <v>760012077400</v>
      </c>
      <c r="C31" s="30" t="s">
        <v>19</v>
      </c>
      <c r="D31" s="30" t="s">
        <v>68</v>
      </c>
      <c r="E31" s="30" t="s">
        <v>439</v>
      </c>
      <c r="F31" s="30" t="s">
        <v>11</v>
      </c>
      <c r="G31" s="29">
        <v>12</v>
      </c>
      <c r="H31" s="43"/>
      <c r="I31" s="48">
        <f t="shared" si="0"/>
        <v>0</v>
      </c>
    </row>
    <row r="32" spans="1:9" s="28" customFormat="1" ht="93.75" customHeight="1" x14ac:dyDescent="0.2">
      <c r="A32" s="52">
        <v>27</v>
      </c>
      <c r="B32" s="29">
        <v>760012079300</v>
      </c>
      <c r="C32" s="30" t="s">
        <v>138</v>
      </c>
      <c r="D32" s="30" t="s">
        <v>159</v>
      </c>
      <c r="E32" s="30" t="s">
        <v>160</v>
      </c>
      <c r="F32" s="30" t="s">
        <v>11</v>
      </c>
      <c r="G32" s="29">
        <v>2</v>
      </c>
      <c r="H32" s="43"/>
      <c r="I32" s="48">
        <f t="shared" si="0"/>
        <v>0</v>
      </c>
    </row>
    <row r="33" spans="1:9" s="28" customFormat="1" ht="93.75" customHeight="1" x14ac:dyDescent="0.2">
      <c r="A33" s="52">
        <v>28</v>
      </c>
      <c r="B33" s="29">
        <v>760019071800</v>
      </c>
      <c r="C33" s="30" t="s">
        <v>19</v>
      </c>
      <c r="D33" s="30" t="s">
        <v>71</v>
      </c>
      <c r="E33" s="30" t="s">
        <v>440</v>
      </c>
      <c r="F33" s="30" t="s">
        <v>11</v>
      </c>
      <c r="G33" s="29">
        <v>10</v>
      </c>
      <c r="H33" s="43"/>
      <c r="I33" s="48">
        <f t="shared" si="0"/>
        <v>0</v>
      </c>
    </row>
    <row r="34" spans="1:9" s="28" customFormat="1" ht="93.75" customHeight="1" x14ac:dyDescent="0.2">
      <c r="A34" s="52">
        <v>29</v>
      </c>
      <c r="B34" s="29">
        <v>760019071900</v>
      </c>
      <c r="C34" s="30" t="s">
        <v>19</v>
      </c>
      <c r="D34" s="30" t="s">
        <v>74</v>
      </c>
      <c r="E34" s="30" t="s">
        <v>441</v>
      </c>
      <c r="F34" s="30" t="s">
        <v>11</v>
      </c>
      <c r="G34" s="29">
        <v>8</v>
      </c>
      <c r="H34" s="43"/>
      <c r="I34" s="48">
        <f t="shared" si="0"/>
        <v>0</v>
      </c>
    </row>
    <row r="35" spans="1:9" s="28" customFormat="1" ht="93.75" customHeight="1" x14ac:dyDescent="0.2">
      <c r="A35" s="52">
        <v>30</v>
      </c>
      <c r="B35" s="29">
        <v>760019077100</v>
      </c>
      <c r="C35" s="30" t="s">
        <v>161</v>
      </c>
      <c r="D35" s="30" t="s">
        <v>162</v>
      </c>
      <c r="E35" s="30" t="s">
        <v>497</v>
      </c>
      <c r="F35" s="30" t="s">
        <v>11</v>
      </c>
      <c r="G35" s="29">
        <v>1</v>
      </c>
      <c r="H35" s="43"/>
      <c r="I35" s="48">
        <f t="shared" si="0"/>
        <v>0</v>
      </c>
    </row>
    <row r="36" spans="1:9" s="28" customFormat="1" ht="93.75" customHeight="1" x14ac:dyDescent="0.2">
      <c r="A36" s="52">
        <v>31</v>
      </c>
      <c r="B36" s="29">
        <v>760019081900</v>
      </c>
      <c r="C36" s="30" t="s">
        <v>19</v>
      </c>
      <c r="D36" s="30" t="s">
        <v>77</v>
      </c>
      <c r="E36" s="30" t="s">
        <v>163</v>
      </c>
      <c r="F36" s="30" t="s">
        <v>11</v>
      </c>
      <c r="G36" s="29">
        <v>1</v>
      </c>
      <c r="H36" s="43"/>
      <c r="I36" s="48">
        <f t="shared" si="0"/>
        <v>0</v>
      </c>
    </row>
    <row r="37" spans="1:9" s="28" customFormat="1" ht="93.75" customHeight="1" x14ac:dyDescent="0.2">
      <c r="A37" s="52">
        <v>32</v>
      </c>
      <c r="B37" s="29">
        <v>760019083200</v>
      </c>
      <c r="C37" s="30" t="s">
        <v>19</v>
      </c>
      <c r="D37" s="30" t="s">
        <v>80</v>
      </c>
      <c r="E37" s="30" t="s">
        <v>164</v>
      </c>
      <c r="F37" s="30" t="s">
        <v>11</v>
      </c>
      <c r="G37" s="29">
        <v>1</v>
      </c>
      <c r="H37" s="43"/>
      <c r="I37" s="48">
        <f t="shared" si="0"/>
        <v>0</v>
      </c>
    </row>
    <row r="38" spans="1:9" s="28" customFormat="1" ht="93.75" customHeight="1" x14ac:dyDescent="0.2">
      <c r="A38" s="52">
        <v>33</v>
      </c>
      <c r="B38" s="29">
        <v>760019083300</v>
      </c>
      <c r="C38" s="30" t="s">
        <v>19</v>
      </c>
      <c r="D38" s="30" t="s">
        <v>83</v>
      </c>
      <c r="E38" s="30" t="s">
        <v>165</v>
      </c>
      <c r="F38" s="30" t="s">
        <v>11</v>
      </c>
      <c r="G38" s="29">
        <v>1</v>
      </c>
      <c r="H38" s="43"/>
      <c r="I38" s="48">
        <f t="shared" si="0"/>
        <v>0</v>
      </c>
    </row>
    <row r="39" spans="1:9" s="28" customFormat="1" ht="93.75" customHeight="1" x14ac:dyDescent="0.2">
      <c r="A39" s="52">
        <v>34</v>
      </c>
      <c r="B39" s="29">
        <v>760019083400</v>
      </c>
      <c r="C39" s="30" t="s">
        <v>19</v>
      </c>
      <c r="D39" s="30" t="s">
        <v>86</v>
      </c>
      <c r="E39" s="30" t="s">
        <v>435</v>
      </c>
      <c r="F39" s="30" t="s">
        <v>11</v>
      </c>
      <c r="G39" s="29" t="s">
        <v>204</v>
      </c>
      <c r="H39" s="43"/>
      <c r="I39" s="48">
        <f t="shared" si="0"/>
        <v>0</v>
      </c>
    </row>
    <row r="40" spans="1:9" s="28" customFormat="1" ht="93.75" customHeight="1" x14ac:dyDescent="0.2">
      <c r="A40" s="52">
        <v>35</v>
      </c>
      <c r="B40" s="29">
        <v>760019083500</v>
      </c>
      <c r="C40" s="30" t="s">
        <v>19</v>
      </c>
      <c r="D40" s="30" t="s">
        <v>166</v>
      </c>
      <c r="E40" s="30" t="s">
        <v>442</v>
      </c>
      <c r="F40" s="30" t="s">
        <v>11</v>
      </c>
      <c r="G40" s="29">
        <v>1</v>
      </c>
      <c r="H40" s="43"/>
      <c r="I40" s="48">
        <f t="shared" si="0"/>
        <v>0</v>
      </c>
    </row>
    <row r="41" spans="1:9" s="28" customFormat="1" ht="93.75" customHeight="1" x14ac:dyDescent="0.2">
      <c r="A41" s="52">
        <v>36</v>
      </c>
      <c r="B41" s="29">
        <v>760019084300</v>
      </c>
      <c r="C41" s="30" t="s">
        <v>19</v>
      </c>
      <c r="D41" s="30" t="s">
        <v>89</v>
      </c>
      <c r="E41" s="30" t="s">
        <v>167</v>
      </c>
      <c r="F41" s="30" t="s">
        <v>11</v>
      </c>
      <c r="G41" s="29">
        <v>1</v>
      </c>
      <c r="H41" s="43"/>
      <c r="I41" s="48">
        <f t="shared" si="0"/>
        <v>0</v>
      </c>
    </row>
    <row r="42" spans="1:9" s="28" customFormat="1" ht="93.75" customHeight="1" x14ac:dyDescent="0.2">
      <c r="A42" s="52">
        <v>37</v>
      </c>
      <c r="B42" s="29">
        <v>760019084400</v>
      </c>
      <c r="C42" s="30" t="s">
        <v>19</v>
      </c>
      <c r="D42" s="30" t="s">
        <v>92</v>
      </c>
      <c r="E42" s="30" t="s">
        <v>165</v>
      </c>
      <c r="F42" s="30" t="s">
        <v>11</v>
      </c>
      <c r="G42" s="29">
        <v>1</v>
      </c>
      <c r="H42" s="43"/>
      <c r="I42" s="48">
        <f t="shared" si="0"/>
        <v>0</v>
      </c>
    </row>
    <row r="43" spans="1:9" s="28" customFormat="1" ht="93.75" customHeight="1" x14ac:dyDescent="0.2">
      <c r="A43" s="52">
        <v>38</v>
      </c>
      <c r="B43" s="29">
        <v>760019084500</v>
      </c>
      <c r="C43" s="30" t="s">
        <v>19</v>
      </c>
      <c r="D43" s="30" t="s">
        <v>95</v>
      </c>
      <c r="E43" s="30" t="s">
        <v>443</v>
      </c>
      <c r="F43" s="30" t="s">
        <v>11</v>
      </c>
      <c r="G43" s="29">
        <v>1</v>
      </c>
      <c r="H43" s="43"/>
      <c r="I43" s="48">
        <f t="shared" si="0"/>
        <v>0</v>
      </c>
    </row>
    <row r="44" spans="1:9" s="28" customFormat="1" ht="93.75" customHeight="1" x14ac:dyDescent="0.2">
      <c r="A44" s="52">
        <v>39</v>
      </c>
      <c r="B44" s="29">
        <v>760019084600</v>
      </c>
      <c r="C44" s="30" t="s">
        <v>19</v>
      </c>
      <c r="D44" s="30" t="s">
        <v>98</v>
      </c>
      <c r="E44" s="30" t="s">
        <v>444</v>
      </c>
      <c r="F44" s="30" t="s">
        <v>11</v>
      </c>
      <c r="G44" s="29">
        <v>1</v>
      </c>
      <c r="H44" s="43"/>
      <c r="I44" s="48">
        <f t="shared" si="0"/>
        <v>0</v>
      </c>
    </row>
    <row r="45" spans="1:9" s="28" customFormat="1" ht="93.75" customHeight="1" x14ac:dyDescent="0.2">
      <c r="A45" s="52">
        <v>40</v>
      </c>
      <c r="B45" s="29">
        <v>760019084700</v>
      </c>
      <c r="C45" s="30" t="s">
        <v>19</v>
      </c>
      <c r="D45" s="30" t="s">
        <v>101</v>
      </c>
      <c r="E45" s="30" t="s">
        <v>445</v>
      </c>
      <c r="F45" s="30" t="s">
        <v>11</v>
      </c>
      <c r="G45" s="29">
        <v>1</v>
      </c>
      <c r="H45" s="43"/>
      <c r="I45" s="48">
        <f t="shared" si="0"/>
        <v>0</v>
      </c>
    </row>
    <row r="46" spans="1:9" s="28" customFormat="1" ht="93.75" customHeight="1" x14ac:dyDescent="0.2">
      <c r="A46" s="52">
        <v>41</v>
      </c>
      <c r="B46" s="29">
        <v>760019084800</v>
      </c>
      <c r="C46" s="30" t="s">
        <v>19</v>
      </c>
      <c r="D46" s="30" t="s">
        <v>168</v>
      </c>
      <c r="E46" s="30" t="s">
        <v>446</v>
      </c>
      <c r="F46" s="30" t="s">
        <v>11</v>
      </c>
      <c r="G46" s="29">
        <v>1</v>
      </c>
      <c r="H46" s="43"/>
      <c r="I46" s="48">
        <f t="shared" si="0"/>
        <v>0</v>
      </c>
    </row>
    <row r="47" spans="1:9" s="28" customFormat="1" ht="93.75" customHeight="1" x14ac:dyDescent="0.2">
      <c r="A47" s="52">
        <v>42</v>
      </c>
      <c r="B47" s="29">
        <v>760019085700</v>
      </c>
      <c r="C47" s="30" t="s">
        <v>19</v>
      </c>
      <c r="D47" s="30" t="s">
        <v>104</v>
      </c>
      <c r="E47" s="30" t="s">
        <v>169</v>
      </c>
      <c r="F47" s="30" t="s">
        <v>11</v>
      </c>
      <c r="G47" s="29">
        <v>1</v>
      </c>
      <c r="H47" s="43"/>
      <c r="I47" s="48">
        <f t="shared" si="0"/>
        <v>0</v>
      </c>
    </row>
    <row r="48" spans="1:9" s="28" customFormat="1" ht="93.75" customHeight="1" x14ac:dyDescent="0.2">
      <c r="A48" s="52">
        <v>43</v>
      </c>
      <c r="B48" s="29">
        <v>760019085800</v>
      </c>
      <c r="C48" s="30" t="s">
        <v>19</v>
      </c>
      <c r="D48" s="30" t="s">
        <v>107</v>
      </c>
      <c r="E48" s="30" t="s">
        <v>447</v>
      </c>
      <c r="F48" s="30" t="s">
        <v>11</v>
      </c>
      <c r="G48" s="29">
        <v>2</v>
      </c>
      <c r="H48" s="43"/>
      <c r="I48" s="48">
        <f t="shared" si="0"/>
        <v>0</v>
      </c>
    </row>
    <row r="49" spans="1:9" s="28" customFormat="1" ht="93.75" customHeight="1" x14ac:dyDescent="0.2">
      <c r="A49" s="52">
        <v>44</v>
      </c>
      <c r="B49" s="29">
        <v>760019085900</v>
      </c>
      <c r="C49" s="30" t="s">
        <v>19</v>
      </c>
      <c r="D49" s="30" t="s">
        <v>110</v>
      </c>
      <c r="E49" s="30" t="s">
        <v>448</v>
      </c>
      <c r="F49" s="30" t="s">
        <v>11</v>
      </c>
      <c r="G49" s="29">
        <v>2</v>
      </c>
      <c r="H49" s="43"/>
      <c r="I49" s="48">
        <f t="shared" si="0"/>
        <v>0</v>
      </c>
    </row>
    <row r="50" spans="1:9" s="28" customFormat="1" ht="93.75" customHeight="1" x14ac:dyDescent="0.2">
      <c r="A50" s="52">
        <v>45</v>
      </c>
      <c r="B50" s="29">
        <v>760019087500</v>
      </c>
      <c r="C50" s="30" t="s">
        <v>19</v>
      </c>
      <c r="D50" s="30" t="s">
        <v>113</v>
      </c>
      <c r="E50" s="30" t="s">
        <v>170</v>
      </c>
      <c r="F50" s="30" t="s">
        <v>11</v>
      </c>
      <c r="G50" s="29">
        <v>1</v>
      </c>
      <c r="H50" s="43"/>
      <c r="I50" s="48">
        <f t="shared" si="0"/>
        <v>0</v>
      </c>
    </row>
    <row r="51" spans="1:9" s="28" customFormat="1" ht="93.75" customHeight="1" x14ac:dyDescent="0.2">
      <c r="A51" s="52">
        <v>46</v>
      </c>
      <c r="B51" s="29">
        <v>760019089000</v>
      </c>
      <c r="C51" s="30" t="s">
        <v>19</v>
      </c>
      <c r="D51" s="30" t="s">
        <v>115</v>
      </c>
      <c r="E51" s="30" t="s">
        <v>171</v>
      </c>
      <c r="F51" s="30" t="s">
        <v>11</v>
      </c>
      <c r="G51" s="29">
        <v>1</v>
      </c>
      <c r="H51" s="43"/>
      <c r="I51" s="48">
        <f t="shared" si="0"/>
        <v>0</v>
      </c>
    </row>
    <row r="52" spans="1:9" s="28" customFormat="1" ht="93.75" customHeight="1" x14ac:dyDescent="0.2">
      <c r="A52" s="52">
        <v>47</v>
      </c>
      <c r="B52" s="29">
        <v>760020171800</v>
      </c>
      <c r="C52" s="30" t="s">
        <v>119</v>
      </c>
      <c r="D52" s="30" t="s">
        <v>118</v>
      </c>
      <c r="E52" s="30" t="s">
        <v>172</v>
      </c>
      <c r="F52" s="30" t="s">
        <v>11</v>
      </c>
      <c r="G52" s="29">
        <v>9</v>
      </c>
      <c r="H52" s="43"/>
      <c r="I52" s="48">
        <f t="shared" si="0"/>
        <v>0</v>
      </c>
    </row>
    <row r="53" spans="1:9" s="28" customFormat="1" ht="93.75" customHeight="1" x14ac:dyDescent="0.2">
      <c r="A53" s="52">
        <v>48</v>
      </c>
      <c r="B53" s="29">
        <v>760027078600</v>
      </c>
      <c r="C53" s="30" t="s">
        <v>122</v>
      </c>
      <c r="D53" s="30" t="s">
        <v>121</v>
      </c>
      <c r="E53" s="30" t="s">
        <v>173</v>
      </c>
      <c r="F53" s="30" t="s">
        <v>11</v>
      </c>
      <c r="G53" s="29">
        <v>1</v>
      </c>
      <c r="H53" s="43"/>
      <c r="I53" s="48">
        <f t="shared" si="0"/>
        <v>0</v>
      </c>
    </row>
    <row r="54" spans="1:9" s="28" customFormat="1" ht="93.75" customHeight="1" x14ac:dyDescent="0.2">
      <c r="A54" s="52">
        <v>49</v>
      </c>
      <c r="B54" s="29">
        <v>860024108300</v>
      </c>
      <c r="C54" s="30" t="s">
        <v>174</v>
      </c>
      <c r="D54" s="30" t="s">
        <v>176</v>
      </c>
      <c r="E54" s="30" t="s">
        <v>177</v>
      </c>
      <c r="F54" s="30" t="s">
        <v>11</v>
      </c>
      <c r="G54" s="29">
        <v>4</v>
      </c>
      <c r="H54" s="43"/>
      <c r="I54" s="48">
        <f t="shared" si="0"/>
        <v>0</v>
      </c>
    </row>
    <row r="55" spans="1:9" s="28" customFormat="1" ht="93.75" customHeight="1" x14ac:dyDescent="0.2">
      <c r="A55" s="52">
        <v>50</v>
      </c>
      <c r="B55" s="29">
        <v>860027005000</v>
      </c>
      <c r="C55" s="30" t="s">
        <v>126</v>
      </c>
      <c r="D55" s="30" t="s">
        <v>125</v>
      </c>
      <c r="E55" s="30" t="s">
        <v>178</v>
      </c>
      <c r="F55" s="30" t="s">
        <v>11</v>
      </c>
      <c r="G55" s="29">
        <v>6</v>
      </c>
      <c r="H55" s="43"/>
      <c r="I55" s="48">
        <f t="shared" si="0"/>
        <v>0</v>
      </c>
    </row>
    <row r="56" spans="1:9" s="28" customFormat="1" ht="93.75" customHeight="1" x14ac:dyDescent="0.2">
      <c r="A56" s="52">
        <v>51</v>
      </c>
      <c r="B56" s="29">
        <v>860027005100</v>
      </c>
      <c r="C56" s="30" t="s">
        <v>126</v>
      </c>
      <c r="D56" s="30" t="s">
        <v>129</v>
      </c>
      <c r="E56" s="30" t="s">
        <v>179</v>
      </c>
      <c r="F56" s="31" t="s">
        <v>11</v>
      </c>
      <c r="G56" s="29">
        <v>6</v>
      </c>
      <c r="H56" s="43"/>
      <c r="I56" s="48">
        <f t="shared" si="0"/>
        <v>0</v>
      </c>
    </row>
    <row r="57" spans="1:9" s="28" customFormat="1" ht="93.75" customHeight="1" x14ac:dyDescent="0.2">
      <c r="A57" s="52">
        <v>52</v>
      </c>
      <c r="B57" s="29">
        <v>900001265100</v>
      </c>
      <c r="C57" s="30" t="s">
        <v>133</v>
      </c>
      <c r="D57" s="30" t="s">
        <v>132</v>
      </c>
      <c r="E57" s="30" t="s">
        <v>180</v>
      </c>
      <c r="F57" s="30" t="s">
        <v>11</v>
      </c>
      <c r="G57" s="29">
        <v>25</v>
      </c>
      <c r="H57" s="43"/>
      <c r="I57" s="48">
        <f t="shared" si="0"/>
        <v>0</v>
      </c>
    </row>
    <row r="58" spans="1:9" s="28" customFormat="1" ht="93.75" customHeight="1" x14ac:dyDescent="0.2">
      <c r="A58" s="52">
        <v>53</v>
      </c>
      <c r="B58" s="29">
        <v>7401120033000</v>
      </c>
      <c r="C58" s="30" t="s">
        <v>61</v>
      </c>
      <c r="D58" s="30" t="s">
        <v>60</v>
      </c>
      <c r="E58" s="30" t="s">
        <v>181</v>
      </c>
      <c r="F58" s="30" t="s">
        <v>11</v>
      </c>
      <c r="G58" s="29">
        <v>10</v>
      </c>
      <c r="H58" s="43"/>
      <c r="I58" s="48">
        <f t="shared" si="0"/>
        <v>0</v>
      </c>
    </row>
    <row r="59" spans="1:9" s="28" customFormat="1" ht="48" customHeight="1" x14ac:dyDescent="0.2">
      <c r="A59" s="52">
        <v>54</v>
      </c>
      <c r="B59" s="29">
        <v>7401120033300</v>
      </c>
      <c r="C59" s="30" t="s">
        <v>65</v>
      </c>
      <c r="D59" s="30" t="s">
        <v>64</v>
      </c>
      <c r="E59" s="30" t="s">
        <v>182</v>
      </c>
      <c r="F59" s="30" t="s">
        <v>11</v>
      </c>
      <c r="G59" s="29">
        <v>3</v>
      </c>
      <c r="H59" s="43"/>
      <c r="I59" s="48">
        <f t="shared" si="0"/>
        <v>0</v>
      </c>
    </row>
    <row r="60" spans="1:9" s="28" customFormat="1" ht="48" customHeight="1" x14ac:dyDescent="0.2">
      <c r="A60" s="52">
        <v>55</v>
      </c>
      <c r="B60" s="34">
        <v>760017041900</v>
      </c>
      <c r="C60" s="35" t="s">
        <v>174</v>
      </c>
      <c r="D60" s="36" t="s">
        <v>225</v>
      </c>
      <c r="E60" s="30" t="s">
        <v>175</v>
      </c>
      <c r="F60" s="30" t="s">
        <v>11</v>
      </c>
      <c r="G60" s="65">
        <v>4</v>
      </c>
      <c r="H60" s="63"/>
      <c r="I60" s="48">
        <f t="shared" si="0"/>
        <v>0</v>
      </c>
    </row>
    <row r="61" spans="1:9" s="28" customFormat="1" ht="48" customHeight="1" x14ac:dyDescent="0.2">
      <c r="A61" s="52">
        <v>56</v>
      </c>
      <c r="B61" s="34">
        <v>760019084100</v>
      </c>
      <c r="C61" s="37" t="s">
        <v>211</v>
      </c>
      <c r="D61" s="38" t="s">
        <v>210</v>
      </c>
      <c r="E61" s="32" t="s">
        <v>450</v>
      </c>
      <c r="F61" s="30" t="s">
        <v>11</v>
      </c>
      <c r="G61" s="66">
        <v>1</v>
      </c>
      <c r="H61" s="63"/>
      <c r="I61" s="48">
        <f t="shared" si="0"/>
        <v>0</v>
      </c>
    </row>
    <row r="62" spans="1:9" s="28" customFormat="1" ht="48" customHeight="1" x14ac:dyDescent="0.2">
      <c r="A62" s="52">
        <v>57</v>
      </c>
      <c r="B62" s="34">
        <v>760019083900</v>
      </c>
      <c r="C62" s="37" t="s">
        <v>211</v>
      </c>
      <c r="D62" s="38" t="s">
        <v>213</v>
      </c>
      <c r="E62" s="33" t="s">
        <v>451</v>
      </c>
      <c r="F62" s="30" t="s">
        <v>11</v>
      </c>
      <c r="G62" s="66">
        <v>1</v>
      </c>
      <c r="H62" s="63"/>
      <c r="I62" s="48">
        <f t="shared" si="0"/>
        <v>0</v>
      </c>
    </row>
    <row r="63" spans="1:9" s="28" customFormat="1" ht="48" customHeight="1" x14ac:dyDescent="0.2">
      <c r="A63" s="52">
        <v>58</v>
      </c>
      <c r="B63" s="34">
        <v>471138143000</v>
      </c>
      <c r="C63" s="37" t="s">
        <v>215</v>
      </c>
      <c r="D63" s="38" t="s">
        <v>216</v>
      </c>
      <c r="E63" s="33" t="s">
        <v>454</v>
      </c>
      <c r="F63" s="30" t="s">
        <v>11</v>
      </c>
      <c r="G63" s="66">
        <v>1</v>
      </c>
      <c r="H63" s="63"/>
      <c r="I63" s="48">
        <f t="shared" si="0"/>
        <v>0</v>
      </c>
    </row>
    <row r="64" spans="1:9" s="28" customFormat="1" ht="48" customHeight="1" x14ac:dyDescent="0.2">
      <c r="A64" s="52">
        <v>59</v>
      </c>
      <c r="B64" s="34">
        <v>471138152200</v>
      </c>
      <c r="C64" s="37" t="s">
        <v>19</v>
      </c>
      <c r="D64" s="38" t="s">
        <v>218</v>
      </c>
      <c r="E64" s="30" t="s">
        <v>452</v>
      </c>
      <c r="F64" s="30" t="s">
        <v>11</v>
      </c>
      <c r="G64" s="66">
        <v>1</v>
      </c>
      <c r="H64" s="63"/>
      <c r="I64" s="48">
        <f t="shared" si="0"/>
        <v>0</v>
      </c>
    </row>
    <row r="65" spans="1:9" s="28" customFormat="1" ht="48" customHeight="1" x14ac:dyDescent="0.2">
      <c r="A65" s="52">
        <v>60</v>
      </c>
      <c r="B65" s="34">
        <v>760019076700</v>
      </c>
      <c r="C65" s="37" t="s">
        <v>19</v>
      </c>
      <c r="D65" s="38" t="s">
        <v>219</v>
      </c>
      <c r="E65" s="30" t="s">
        <v>453</v>
      </c>
      <c r="F65" s="30" t="s">
        <v>11</v>
      </c>
      <c r="G65" s="66">
        <v>1</v>
      </c>
      <c r="H65" s="63"/>
      <c r="I65" s="48">
        <f t="shared" si="0"/>
        <v>0</v>
      </c>
    </row>
    <row r="66" spans="1:9" s="28" customFormat="1" ht="48" customHeight="1" x14ac:dyDescent="0.2">
      <c r="A66" s="52">
        <v>61</v>
      </c>
      <c r="B66" s="34">
        <v>471138549500</v>
      </c>
      <c r="C66" s="37" t="s">
        <v>222</v>
      </c>
      <c r="D66" s="38" t="s">
        <v>221</v>
      </c>
      <c r="E66" s="33" t="s">
        <v>455</v>
      </c>
      <c r="F66" s="30" t="s">
        <v>11</v>
      </c>
      <c r="G66" s="66">
        <v>1</v>
      </c>
      <c r="H66" s="63"/>
      <c r="I66" s="48">
        <f t="shared" si="0"/>
        <v>0</v>
      </c>
    </row>
    <row r="67" spans="1:9" s="28" customFormat="1" ht="48" customHeight="1" x14ac:dyDescent="0.2">
      <c r="A67" s="52">
        <v>62</v>
      </c>
      <c r="B67" s="34">
        <v>2018073600</v>
      </c>
      <c r="C67" s="37" t="s">
        <v>227</v>
      </c>
      <c r="D67" s="38" t="s">
        <v>226</v>
      </c>
      <c r="E67" s="30" t="s">
        <v>456</v>
      </c>
      <c r="F67" s="30" t="s">
        <v>11</v>
      </c>
      <c r="G67" s="66">
        <v>4</v>
      </c>
      <c r="H67" s="63"/>
      <c r="I67" s="48">
        <f t="shared" si="0"/>
        <v>0</v>
      </c>
    </row>
    <row r="68" spans="1:9" s="28" customFormat="1" ht="48" customHeight="1" x14ac:dyDescent="0.2">
      <c r="A68" s="52">
        <v>63</v>
      </c>
      <c r="B68" s="34">
        <v>471138499900</v>
      </c>
      <c r="C68" s="37" t="s">
        <v>285</v>
      </c>
      <c r="D68" s="38" t="s">
        <v>286</v>
      </c>
      <c r="E68" s="30" t="s">
        <v>466</v>
      </c>
      <c r="F68" s="30" t="s">
        <v>11</v>
      </c>
      <c r="G68" s="66">
        <v>1</v>
      </c>
      <c r="H68" s="63"/>
      <c r="I68" s="48">
        <f t="shared" si="0"/>
        <v>0</v>
      </c>
    </row>
    <row r="69" spans="1:9" s="28" customFormat="1" ht="48" customHeight="1" x14ac:dyDescent="0.2">
      <c r="A69" s="52">
        <v>64</v>
      </c>
      <c r="B69" s="34">
        <v>471138499800</v>
      </c>
      <c r="C69" s="37" t="s">
        <v>291</v>
      </c>
      <c r="D69" s="38" t="s">
        <v>292</v>
      </c>
      <c r="E69" s="30" t="s">
        <v>465</v>
      </c>
      <c r="F69" s="30" t="s">
        <v>11</v>
      </c>
      <c r="G69" s="66">
        <v>1</v>
      </c>
      <c r="H69" s="63"/>
      <c r="I69" s="48">
        <f t="shared" si="0"/>
        <v>0</v>
      </c>
    </row>
    <row r="70" spans="1:9" s="28" customFormat="1" ht="48" customHeight="1" x14ac:dyDescent="0.2">
      <c r="A70" s="52">
        <v>65</v>
      </c>
      <c r="B70" s="34">
        <v>471138027200</v>
      </c>
      <c r="C70" s="37" t="s">
        <v>289</v>
      </c>
      <c r="D70" s="38" t="s">
        <v>288</v>
      </c>
      <c r="E70" s="33" t="s">
        <v>457</v>
      </c>
      <c r="F70" s="30" t="s">
        <v>11</v>
      </c>
      <c r="G70" s="66">
        <v>1</v>
      </c>
      <c r="H70" s="63"/>
      <c r="I70" s="48">
        <f t="shared" ref="I70:I107" si="1">G70*H70</f>
        <v>0</v>
      </c>
    </row>
    <row r="71" spans="1:9" s="28" customFormat="1" ht="48" customHeight="1" x14ac:dyDescent="0.2">
      <c r="A71" s="52">
        <v>66</v>
      </c>
      <c r="B71" s="34">
        <v>2018073500</v>
      </c>
      <c r="C71" s="37" t="s">
        <v>227</v>
      </c>
      <c r="D71" s="38" t="s">
        <v>230</v>
      </c>
      <c r="E71" s="30" t="s">
        <v>458</v>
      </c>
      <c r="F71" s="30" t="s">
        <v>11</v>
      </c>
      <c r="G71" s="66">
        <v>4</v>
      </c>
      <c r="H71" s="63"/>
      <c r="I71" s="48">
        <f t="shared" si="1"/>
        <v>0</v>
      </c>
    </row>
    <row r="72" spans="1:9" s="28" customFormat="1" ht="48" customHeight="1" x14ac:dyDescent="0.2">
      <c r="A72" s="52">
        <v>67</v>
      </c>
      <c r="B72" s="34">
        <v>760027109500</v>
      </c>
      <c r="C72" s="37" t="s">
        <v>233</v>
      </c>
      <c r="D72" s="38" t="s">
        <v>232</v>
      </c>
      <c r="E72" s="33" t="s">
        <v>459</v>
      </c>
      <c r="F72" s="30" t="s">
        <v>11</v>
      </c>
      <c r="G72" s="66">
        <v>3</v>
      </c>
      <c r="H72" s="63"/>
      <c r="I72" s="48">
        <f t="shared" si="1"/>
        <v>0</v>
      </c>
    </row>
    <row r="73" spans="1:9" s="28" customFormat="1" ht="48" customHeight="1" x14ac:dyDescent="0.2">
      <c r="A73" s="52">
        <v>68</v>
      </c>
      <c r="B73" s="34">
        <v>700004000100</v>
      </c>
      <c r="C73" s="37" t="s">
        <v>237</v>
      </c>
      <c r="D73" s="38" t="s">
        <v>236</v>
      </c>
      <c r="E73" s="33" t="s">
        <v>460</v>
      </c>
      <c r="F73" s="30" t="s">
        <v>11</v>
      </c>
      <c r="G73" s="66">
        <v>30</v>
      </c>
      <c r="H73" s="63"/>
      <c r="I73" s="48">
        <f t="shared" si="1"/>
        <v>0</v>
      </c>
    </row>
    <row r="74" spans="1:9" s="28" customFormat="1" ht="48" customHeight="1" x14ac:dyDescent="0.2">
      <c r="A74" s="52">
        <v>69</v>
      </c>
      <c r="B74" s="34">
        <v>548001233300</v>
      </c>
      <c r="C74" s="37" t="s">
        <v>240</v>
      </c>
      <c r="D74" s="38" t="s">
        <v>238</v>
      </c>
      <c r="E74" s="33" t="s">
        <v>461</v>
      </c>
      <c r="F74" s="30" t="s">
        <v>11</v>
      </c>
      <c r="G74" s="66">
        <v>54</v>
      </c>
      <c r="H74" s="63"/>
      <c r="I74" s="48">
        <f t="shared" si="1"/>
        <v>0</v>
      </c>
    </row>
    <row r="75" spans="1:9" s="28" customFormat="1" ht="48" customHeight="1" x14ac:dyDescent="0.2">
      <c r="A75" s="52">
        <v>70</v>
      </c>
      <c r="B75" s="34">
        <v>2701961800</v>
      </c>
      <c r="C75" s="39" t="s">
        <v>242</v>
      </c>
      <c r="D75" s="40" t="s">
        <v>241</v>
      </c>
      <c r="E75" s="33" t="s">
        <v>462</v>
      </c>
      <c r="F75" s="30" t="s">
        <v>449</v>
      </c>
      <c r="G75" s="65">
        <v>20</v>
      </c>
      <c r="H75" s="63"/>
      <c r="I75" s="48">
        <f t="shared" si="1"/>
        <v>0</v>
      </c>
    </row>
    <row r="76" spans="1:9" s="28" customFormat="1" ht="48" customHeight="1" x14ac:dyDescent="0.2">
      <c r="A76" s="52">
        <v>71</v>
      </c>
      <c r="B76" s="34">
        <v>2701961300</v>
      </c>
      <c r="C76" s="39" t="s">
        <v>242</v>
      </c>
      <c r="D76" s="40" t="s">
        <v>244</v>
      </c>
      <c r="E76" s="33" t="s">
        <v>463</v>
      </c>
      <c r="F76" s="30" t="s">
        <v>449</v>
      </c>
      <c r="G76" s="65">
        <v>30</v>
      </c>
      <c r="H76" s="63"/>
      <c r="I76" s="48">
        <f t="shared" si="1"/>
        <v>0</v>
      </c>
    </row>
    <row r="77" spans="1:9" s="28" customFormat="1" ht="48" customHeight="1" x14ac:dyDescent="0.2">
      <c r="A77" s="52">
        <v>72</v>
      </c>
      <c r="B77" s="29">
        <v>2701960200</v>
      </c>
      <c r="C77" s="30" t="s">
        <v>247</v>
      </c>
      <c r="D77" s="40" t="s">
        <v>248</v>
      </c>
      <c r="E77" s="33" t="s">
        <v>464</v>
      </c>
      <c r="F77" s="30" t="s">
        <v>449</v>
      </c>
      <c r="G77" s="65">
        <v>50</v>
      </c>
      <c r="H77" s="63"/>
      <c r="I77" s="48">
        <f t="shared" si="1"/>
        <v>0</v>
      </c>
    </row>
    <row r="78" spans="1:9" s="28" customFormat="1" ht="48" customHeight="1" x14ac:dyDescent="0.2">
      <c r="A78" s="52">
        <v>73</v>
      </c>
      <c r="B78" s="34">
        <v>471138142500</v>
      </c>
      <c r="C78" s="39" t="s">
        <v>215</v>
      </c>
      <c r="D78" s="40" t="s">
        <v>252</v>
      </c>
      <c r="E78" s="33" t="s">
        <v>467</v>
      </c>
      <c r="F78" s="30" t="s">
        <v>11</v>
      </c>
      <c r="G78" s="65">
        <v>1</v>
      </c>
      <c r="H78" s="63"/>
      <c r="I78" s="48">
        <f t="shared" si="1"/>
        <v>0</v>
      </c>
    </row>
    <row r="79" spans="1:9" s="28" customFormat="1" ht="48" customHeight="1" x14ac:dyDescent="0.2">
      <c r="A79" s="52">
        <v>74</v>
      </c>
      <c r="B79" s="34">
        <v>354321026200</v>
      </c>
      <c r="C79" s="39" t="s">
        <v>255</v>
      </c>
      <c r="D79" s="40" t="s">
        <v>258</v>
      </c>
      <c r="E79" s="33" t="s">
        <v>468</v>
      </c>
      <c r="F79" s="30" t="s">
        <v>11</v>
      </c>
      <c r="G79" s="65">
        <v>16</v>
      </c>
      <c r="H79" s="63"/>
      <c r="I79" s="48">
        <f t="shared" si="1"/>
        <v>0</v>
      </c>
    </row>
    <row r="80" spans="1:9" s="28" customFormat="1" ht="48" customHeight="1" x14ac:dyDescent="0.2">
      <c r="A80" s="52">
        <v>75</v>
      </c>
      <c r="B80" s="34">
        <v>23150528300001</v>
      </c>
      <c r="C80" s="39" t="s">
        <v>257</v>
      </c>
      <c r="D80" s="40" t="s">
        <v>258</v>
      </c>
      <c r="E80" s="33" t="s">
        <v>469</v>
      </c>
      <c r="F80" s="30" t="s">
        <v>11</v>
      </c>
      <c r="G80" s="65">
        <v>8</v>
      </c>
      <c r="H80" s="63"/>
      <c r="I80" s="48">
        <f t="shared" si="1"/>
        <v>0</v>
      </c>
    </row>
    <row r="81" spans="1:9" s="28" customFormat="1" ht="48" customHeight="1" x14ac:dyDescent="0.2">
      <c r="A81" s="52">
        <v>76</v>
      </c>
      <c r="B81" s="34">
        <v>354321309900</v>
      </c>
      <c r="C81" s="39" t="s">
        <v>260</v>
      </c>
      <c r="D81" s="40" t="s">
        <v>258</v>
      </c>
      <c r="E81" s="33" t="s">
        <v>470</v>
      </c>
      <c r="F81" s="30" t="s">
        <v>11</v>
      </c>
      <c r="G81" s="65">
        <v>8</v>
      </c>
      <c r="H81" s="63"/>
      <c r="I81" s="48">
        <f t="shared" si="1"/>
        <v>0</v>
      </c>
    </row>
    <row r="82" spans="1:9" s="28" customFormat="1" ht="48" customHeight="1" x14ac:dyDescent="0.2">
      <c r="A82" s="52">
        <v>77</v>
      </c>
      <c r="B82" s="34">
        <v>548001292900</v>
      </c>
      <c r="C82" s="39" t="s">
        <v>262</v>
      </c>
      <c r="D82" s="40" t="s">
        <v>258</v>
      </c>
      <c r="E82" s="33" t="s">
        <v>471</v>
      </c>
      <c r="F82" s="30" t="s">
        <v>11</v>
      </c>
      <c r="G82" s="65">
        <v>4</v>
      </c>
      <c r="H82" s="63"/>
      <c r="I82" s="48">
        <f t="shared" si="1"/>
        <v>0</v>
      </c>
    </row>
    <row r="83" spans="1:9" s="28" customFormat="1" ht="48" customHeight="1" x14ac:dyDescent="0.2">
      <c r="A83" s="52">
        <v>78</v>
      </c>
      <c r="B83" s="34">
        <v>354321310100</v>
      </c>
      <c r="C83" s="39" t="s">
        <v>267</v>
      </c>
      <c r="D83" s="40" t="s">
        <v>258</v>
      </c>
      <c r="E83" s="33" t="s">
        <v>472</v>
      </c>
      <c r="F83" s="30" t="s">
        <v>11</v>
      </c>
      <c r="G83" s="65">
        <v>6</v>
      </c>
      <c r="H83" s="63"/>
      <c r="I83" s="48">
        <f t="shared" si="1"/>
        <v>0</v>
      </c>
    </row>
    <row r="84" spans="1:9" s="28" customFormat="1" ht="48" customHeight="1" x14ac:dyDescent="0.2">
      <c r="A84" s="52">
        <v>79</v>
      </c>
      <c r="B84" s="34">
        <v>25402967700005</v>
      </c>
      <c r="C84" s="39" t="s">
        <v>269</v>
      </c>
      <c r="D84" s="40" t="s">
        <v>258</v>
      </c>
      <c r="E84" s="33" t="s">
        <v>473</v>
      </c>
      <c r="F84" s="30" t="s">
        <v>11</v>
      </c>
      <c r="G84" s="65">
        <v>8</v>
      </c>
      <c r="H84" s="63"/>
      <c r="I84" s="48">
        <f t="shared" si="1"/>
        <v>0</v>
      </c>
    </row>
    <row r="85" spans="1:9" s="28" customFormat="1" ht="48" customHeight="1" x14ac:dyDescent="0.2">
      <c r="A85" s="52">
        <v>80</v>
      </c>
      <c r="B85" s="34">
        <v>23150526300001</v>
      </c>
      <c r="C85" s="39" t="s">
        <v>271</v>
      </c>
      <c r="D85" s="40" t="s">
        <v>258</v>
      </c>
      <c r="E85" s="33" t="s">
        <v>474</v>
      </c>
      <c r="F85" s="30" t="s">
        <v>11</v>
      </c>
      <c r="G85" s="65">
        <v>10</v>
      </c>
      <c r="H85" s="63"/>
      <c r="I85" s="48">
        <f t="shared" si="1"/>
        <v>0</v>
      </c>
    </row>
    <row r="86" spans="1:9" s="28" customFormat="1" ht="48" customHeight="1" x14ac:dyDescent="0.2">
      <c r="A86" s="52">
        <v>81</v>
      </c>
      <c r="B86" s="34">
        <v>2711903200</v>
      </c>
      <c r="C86" s="39" t="s">
        <v>273</v>
      </c>
      <c r="D86" s="40" t="s">
        <v>258</v>
      </c>
      <c r="E86" s="33" t="s">
        <v>475</v>
      </c>
      <c r="F86" s="30" t="s">
        <v>11</v>
      </c>
      <c r="G86" s="65">
        <v>100</v>
      </c>
      <c r="H86" s="63"/>
      <c r="I86" s="48">
        <f t="shared" si="1"/>
        <v>0</v>
      </c>
    </row>
    <row r="87" spans="1:9" s="28" customFormat="1" ht="48" customHeight="1" x14ac:dyDescent="0.2">
      <c r="A87" s="52">
        <v>82</v>
      </c>
      <c r="B87" s="34">
        <v>860000110700</v>
      </c>
      <c r="C87" s="39" t="s">
        <v>276</v>
      </c>
      <c r="D87" s="40" t="s">
        <v>277</v>
      </c>
      <c r="E87" s="33" t="s">
        <v>476</v>
      </c>
      <c r="F87" s="30" t="s">
        <v>11</v>
      </c>
      <c r="G87" s="65">
        <v>100</v>
      </c>
      <c r="H87" s="63"/>
      <c r="I87" s="48">
        <f t="shared" si="1"/>
        <v>0</v>
      </c>
    </row>
    <row r="88" spans="1:9" s="28" customFormat="1" ht="48" customHeight="1" x14ac:dyDescent="0.2">
      <c r="A88" s="52">
        <v>83</v>
      </c>
      <c r="B88" s="34">
        <v>760004071900</v>
      </c>
      <c r="C88" s="39" t="s">
        <v>279</v>
      </c>
      <c r="D88" s="40"/>
      <c r="E88" s="33" t="s">
        <v>488</v>
      </c>
      <c r="F88" s="30" t="s">
        <v>11</v>
      </c>
      <c r="G88" s="65">
        <v>100</v>
      </c>
      <c r="H88" s="63"/>
      <c r="I88" s="48">
        <f>G88*H88</f>
        <v>0</v>
      </c>
    </row>
    <row r="89" spans="1:9" s="28" customFormat="1" ht="48" customHeight="1" x14ac:dyDescent="0.2">
      <c r="A89" s="52">
        <v>84</v>
      </c>
      <c r="B89" s="34">
        <v>860000275800</v>
      </c>
      <c r="C89" s="39" t="s">
        <v>276</v>
      </c>
      <c r="D89" s="40" t="s">
        <v>282</v>
      </c>
      <c r="E89" s="33" t="s">
        <v>489</v>
      </c>
      <c r="F89" s="30" t="s">
        <v>11</v>
      </c>
      <c r="G89" s="65">
        <v>100</v>
      </c>
      <c r="H89" s="63"/>
      <c r="I89" s="48">
        <f t="shared" si="1"/>
        <v>0</v>
      </c>
    </row>
    <row r="90" spans="1:9" s="28" customFormat="1" ht="48" customHeight="1" x14ac:dyDescent="0.2">
      <c r="A90" s="52">
        <v>85</v>
      </c>
      <c r="B90" s="34">
        <v>278212121800</v>
      </c>
      <c r="C90" s="39" t="s">
        <v>294</v>
      </c>
      <c r="D90" s="40" t="s">
        <v>295</v>
      </c>
      <c r="E90" s="33" t="s">
        <v>477</v>
      </c>
      <c r="F90" s="30" t="s">
        <v>11</v>
      </c>
      <c r="G90" s="65">
        <v>6</v>
      </c>
      <c r="H90" s="63"/>
      <c r="I90" s="48">
        <f t="shared" si="1"/>
        <v>0</v>
      </c>
    </row>
    <row r="91" spans="1:9" s="28" customFormat="1" ht="48" customHeight="1" x14ac:dyDescent="0.2">
      <c r="A91" s="52">
        <v>86</v>
      </c>
      <c r="B91" s="34">
        <v>548005018400</v>
      </c>
      <c r="C91" s="39" t="s">
        <v>298</v>
      </c>
      <c r="D91" s="40" t="s">
        <v>299</v>
      </c>
      <c r="E91" s="33" t="s">
        <v>482</v>
      </c>
      <c r="F91" s="30" t="s">
        <v>11</v>
      </c>
      <c r="G91" s="65">
        <v>9</v>
      </c>
      <c r="H91" s="63"/>
      <c r="I91" s="48">
        <f t="shared" si="1"/>
        <v>0</v>
      </c>
    </row>
    <row r="92" spans="1:9" s="28" customFormat="1" ht="48" customHeight="1" x14ac:dyDescent="0.2">
      <c r="A92" s="52">
        <v>87</v>
      </c>
      <c r="B92" s="34">
        <v>374004003000</v>
      </c>
      <c r="C92" s="39" t="s">
        <v>301</v>
      </c>
      <c r="D92" s="40" t="s">
        <v>300</v>
      </c>
      <c r="E92" s="33" t="s">
        <v>483</v>
      </c>
      <c r="F92" s="30" t="s">
        <v>11</v>
      </c>
      <c r="G92" s="65">
        <v>3</v>
      </c>
      <c r="H92" s="63"/>
      <c r="I92" s="48">
        <f t="shared" si="1"/>
        <v>0</v>
      </c>
    </row>
    <row r="93" spans="1:9" s="28" customFormat="1" ht="48" customHeight="1" x14ac:dyDescent="0.2">
      <c r="A93" s="52">
        <v>88</v>
      </c>
      <c r="B93" s="34">
        <v>278212122200</v>
      </c>
      <c r="C93" s="39" t="s">
        <v>304</v>
      </c>
      <c r="D93" s="40" t="s">
        <v>305</v>
      </c>
      <c r="E93" s="33" t="s">
        <v>484</v>
      </c>
      <c r="F93" s="30" t="s">
        <v>11</v>
      </c>
      <c r="G93" s="65">
        <v>2</v>
      </c>
      <c r="H93" s="63"/>
      <c r="I93" s="48">
        <f t="shared" si="1"/>
        <v>0</v>
      </c>
    </row>
    <row r="94" spans="1:9" s="28" customFormat="1" ht="48" customHeight="1" x14ac:dyDescent="0.2">
      <c r="A94" s="52">
        <v>89</v>
      </c>
      <c r="B94" s="34">
        <v>278212120600</v>
      </c>
      <c r="C94" s="39" t="s">
        <v>294</v>
      </c>
      <c r="D94" s="40" t="s">
        <v>307</v>
      </c>
      <c r="E94" s="33" t="s">
        <v>478</v>
      </c>
      <c r="F94" s="30" t="s">
        <v>11</v>
      </c>
      <c r="G94" s="65">
        <v>47</v>
      </c>
      <c r="H94" s="63"/>
      <c r="I94" s="48">
        <f t="shared" si="1"/>
        <v>0</v>
      </c>
    </row>
    <row r="95" spans="1:9" s="28" customFormat="1" ht="48" customHeight="1" x14ac:dyDescent="0.2">
      <c r="A95" s="52">
        <v>90</v>
      </c>
      <c r="B95" s="34">
        <v>278212121400</v>
      </c>
      <c r="C95" s="39" t="s">
        <v>311</v>
      </c>
      <c r="D95" s="40" t="s">
        <v>312</v>
      </c>
      <c r="E95" s="33" t="s">
        <v>479</v>
      </c>
      <c r="F95" s="30" t="s">
        <v>11</v>
      </c>
      <c r="G95" s="65">
        <v>13</v>
      </c>
      <c r="H95" s="63"/>
      <c r="I95" s="48">
        <f t="shared" si="1"/>
        <v>0</v>
      </c>
    </row>
    <row r="96" spans="1:9" s="28" customFormat="1" ht="48" customHeight="1" x14ac:dyDescent="0.2">
      <c r="A96" s="52">
        <v>91</v>
      </c>
      <c r="B96" s="34">
        <v>860024239000</v>
      </c>
      <c r="C96" s="39" t="s">
        <v>316</v>
      </c>
      <c r="D96" s="40" t="s">
        <v>315</v>
      </c>
      <c r="E96" s="33" t="s">
        <v>480</v>
      </c>
      <c r="F96" s="30" t="s">
        <v>11</v>
      </c>
      <c r="G96" s="65">
        <v>1</v>
      </c>
      <c r="H96" s="63"/>
      <c r="I96" s="48">
        <f t="shared" si="1"/>
        <v>0</v>
      </c>
    </row>
    <row r="97" spans="1:9" s="28" customFormat="1" ht="48" customHeight="1" x14ac:dyDescent="0.2">
      <c r="A97" s="52">
        <v>92</v>
      </c>
      <c r="B97" s="34">
        <v>278212121000</v>
      </c>
      <c r="C97" s="39" t="s">
        <v>318</v>
      </c>
      <c r="D97" s="40" t="s">
        <v>317</v>
      </c>
      <c r="E97" s="33" t="s">
        <v>481</v>
      </c>
      <c r="F97" s="30" t="s">
        <v>11</v>
      </c>
      <c r="G97" s="65">
        <v>16</v>
      </c>
      <c r="H97" s="63"/>
      <c r="I97" s="48">
        <f t="shared" si="1"/>
        <v>0</v>
      </c>
    </row>
    <row r="98" spans="1:9" s="28" customFormat="1" ht="48" customHeight="1" x14ac:dyDescent="0.2">
      <c r="A98" s="52">
        <v>93</v>
      </c>
      <c r="B98" s="34">
        <v>548005018500</v>
      </c>
      <c r="C98" s="39" t="s">
        <v>298</v>
      </c>
      <c r="D98" s="40" t="s">
        <v>320</v>
      </c>
      <c r="E98" s="33" t="s">
        <v>485</v>
      </c>
      <c r="F98" s="30" t="s">
        <v>11</v>
      </c>
      <c r="G98" s="65">
        <v>4</v>
      </c>
      <c r="H98" s="63"/>
      <c r="I98" s="48">
        <f t="shared" si="1"/>
        <v>0</v>
      </c>
    </row>
    <row r="99" spans="1:9" s="28" customFormat="1" ht="48" customHeight="1" x14ac:dyDescent="0.2">
      <c r="A99" s="52">
        <v>94</v>
      </c>
      <c r="B99" s="34">
        <v>341403019000</v>
      </c>
      <c r="C99" s="39" t="s">
        <v>133</v>
      </c>
      <c r="D99" s="40" t="s">
        <v>322</v>
      </c>
      <c r="E99" s="33" t="s">
        <v>486</v>
      </c>
      <c r="F99" s="30" t="s">
        <v>449</v>
      </c>
      <c r="G99" s="65">
        <v>10</v>
      </c>
      <c r="H99" s="63"/>
      <c r="I99" s="48">
        <f t="shared" si="1"/>
        <v>0</v>
      </c>
    </row>
    <row r="100" spans="1:9" s="28" customFormat="1" ht="48" customHeight="1" x14ac:dyDescent="0.2">
      <c r="A100" s="52">
        <v>95</v>
      </c>
      <c r="B100" s="34">
        <v>341111010500</v>
      </c>
      <c r="C100" s="39" t="s">
        <v>324</v>
      </c>
      <c r="D100" s="40" t="s">
        <v>326</v>
      </c>
      <c r="E100" s="33" t="s">
        <v>487</v>
      </c>
      <c r="F100" s="30" t="s">
        <v>449</v>
      </c>
      <c r="G100" s="65">
        <v>40</v>
      </c>
      <c r="H100" s="63"/>
      <c r="I100" s="48">
        <f t="shared" si="1"/>
        <v>0</v>
      </c>
    </row>
    <row r="101" spans="1:9" s="28" customFormat="1" ht="48" customHeight="1" x14ac:dyDescent="0.2">
      <c r="A101" s="52">
        <v>96</v>
      </c>
      <c r="B101" s="34">
        <v>341415300800</v>
      </c>
      <c r="C101" s="39" t="s">
        <v>327</v>
      </c>
      <c r="D101" s="40" t="s">
        <v>328</v>
      </c>
      <c r="E101" s="33" t="s">
        <v>496</v>
      </c>
      <c r="F101" s="30" t="s">
        <v>449</v>
      </c>
      <c r="G101" s="65">
        <v>10</v>
      </c>
      <c r="H101" s="63"/>
      <c r="I101" s="48">
        <f t="shared" si="1"/>
        <v>0</v>
      </c>
    </row>
    <row r="102" spans="1:9" s="28" customFormat="1" ht="48" customHeight="1" x14ac:dyDescent="0.2">
      <c r="A102" s="52">
        <v>97</v>
      </c>
      <c r="B102" s="34">
        <v>341415299700</v>
      </c>
      <c r="C102" s="39" t="s">
        <v>331</v>
      </c>
      <c r="D102" s="40" t="s">
        <v>330</v>
      </c>
      <c r="E102" s="33" t="s">
        <v>495</v>
      </c>
      <c r="F102" s="30" t="s">
        <v>449</v>
      </c>
      <c r="G102" s="65">
        <v>10</v>
      </c>
      <c r="H102" s="63"/>
      <c r="I102" s="48">
        <f t="shared" si="1"/>
        <v>0</v>
      </c>
    </row>
    <row r="103" spans="1:9" s="28" customFormat="1" ht="48" customHeight="1" x14ac:dyDescent="0.2">
      <c r="A103" s="52">
        <v>98</v>
      </c>
      <c r="B103" s="34">
        <v>341415299800</v>
      </c>
      <c r="C103" s="39" t="s">
        <v>331</v>
      </c>
      <c r="D103" s="40" t="s">
        <v>333</v>
      </c>
      <c r="E103" s="33" t="s">
        <v>494</v>
      </c>
      <c r="F103" s="30" t="s">
        <v>449</v>
      </c>
      <c r="G103" s="65">
        <v>10</v>
      </c>
      <c r="H103" s="63"/>
      <c r="I103" s="48">
        <f t="shared" si="1"/>
        <v>0</v>
      </c>
    </row>
    <row r="104" spans="1:9" s="28" customFormat="1" ht="48" customHeight="1" x14ac:dyDescent="0.2">
      <c r="A104" s="52">
        <v>99</v>
      </c>
      <c r="B104" s="34">
        <v>341415300200</v>
      </c>
      <c r="C104" s="39" t="s">
        <v>331</v>
      </c>
      <c r="D104" s="40" t="s">
        <v>335</v>
      </c>
      <c r="E104" s="33" t="s">
        <v>493</v>
      </c>
      <c r="F104" s="30" t="s">
        <v>449</v>
      </c>
      <c r="G104" s="65">
        <v>30</v>
      </c>
      <c r="H104" s="63"/>
      <c r="I104" s="48">
        <f t="shared" si="1"/>
        <v>0</v>
      </c>
    </row>
    <row r="105" spans="1:9" s="28" customFormat="1" ht="48" customHeight="1" x14ac:dyDescent="0.2">
      <c r="A105" s="52">
        <v>100</v>
      </c>
      <c r="B105" s="34">
        <v>341415299900</v>
      </c>
      <c r="C105" s="39" t="s">
        <v>331</v>
      </c>
      <c r="D105" s="40" t="s">
        <v>337</v>
      </c>
      <c r="E105" s="33" t="s">
        <v>492</v>
      </c>
      <c r="F105" s="30" t="s">
        <v>449</v>
      </c>
      <c r="G105" s="65">
        <v>10</v>
      </c>
      <c r="H105" s="63"/>
      <c r="I105" s="48">
        <f t="shared" si="1"/>
        <v>0</v>
      </c>
    </row>
    <row r="106" spans="1:9" s="28" customFormat="1" ht="48" customHeight="1" x14ac:dyDescent="0.2">
      <c r="A106" s="52">
        <v>101</v>
      </c>
      <c r="B106" s="34">
        <v>341415299600</v>
      </c>
      <c r="C106" s="39" t="s">
        <v>331</v>
      </c>
      <c r="D106" s="40" t="s">
        <v>340</v>
      </c>
      <c r="E106" s="33" t="s">
        <v>491</v>
      </c>
      <c r="F106" s="30" t="s">
        <v>449</v>
      </c>
      <c r="G106" s="65">
        <v>35</v>
      </c>
      <c r="H106" s="63"/>
      <c r="I106" s="48">
        <f t="shared" si="1"/>
        <v>0</v>
      </c>
    </row>
    <row r="107" spans="1:9" s="28" customFormat="1" ht="48" customHeight="1" thickBot="1" x14ac:dyDescent="0.25">
      <c r="A107" s="56">
        <v>102</v>
      </c>
      <c r="B107" s="57">
        <v>341415300000</v>
      </c>
      <c r="C107" s="58" t="s">
        <v>331</v>
      </c>
      <c r="D107" s="59" t="s">
        <v>342</v>
      </c>
      <c r="E107" s="60" t="s">
        <v>490</v>
      </c>
      <c r="F107" s="61" t="s">
        <v>449</v>
      </c>
      <c r="G107" s="67">
        <v>10</v>
      </c>
      <c r="H107" s="64"/>
      <c r="I107" s="62">
        <f t="shared" si="1"/>
        <v>0</v>
      </c>
    </row>
    <row r="108" spans="1:9" ht="48" customHeight="1" thickBot="1" x14ac:dyDescent="0.3">
      <c r="E108" s="70" t="s">
        <v>507</v>
      </c>
      <c r="F108" s="71"/>
      <c r="G108" s="71"/>
      <c r="H108" s="54"/>
      <c r="I108" s="55">
        <f>SUM(I6:I107)</f>
        <v>0</v>
      </c>
    </row>
    <row r="109" spans="1:9" ht="48" customHeight="1" x14ac:dyDescent="0.25">
      <c r="A109" s="72" t="s">
        <v>503</v>
      </c>
      <c r="B109" s="72"/>
      <c r="C109" s="72"/>
      <c r="D109" s="49"/>
      <c r="E109" s="49"/>
      <c r="F109" s="49"/>
      <c r="G109" s="49"/>
      <c r="H109" s="49"/>
    </row>
    <row r="110" spans="1:9" ht="48" customHeight="1" x14ac:dyDescent="0.25">
      <c r="A110" s="68" t="s">
        <v>504</v>
      </c>
      <c r="B110" s="68"/>
      <c r="C110" s="68"/>
      <c r="D110" s="73"/>
      <c r="E110" s="73"/>
      <c r="F110" s="73"/>
      <c r="G110" s="73"/>
      <c r="H110" s="73"/>
    </row>
    <row r="111" spans="1:9" ht="48" customHeight="1" x14ac:dyDescent="0.25">
      <c r="A111" s="68" t="s">
        <v>505</v>
      </c>
      <c r="B111" s="68"/>
      <c r="C111" s="68"/>
      <c r="D111" s="69"/>
      <c r="E111" s="69"/>
      <c r="F111" s="69"/>
      <c r="G111" s="69"/>
      <c r="H111" s="69"/>
    </row>
    <row r="112" spans="1:9" ht="48" customHeight="1" x14ac:dyDescent="0.25">
      <c r="A112" s="68" t="s">
        <v>506</v>
      </c>
      <c r="B112" s="68"/>
      <c r="C112" s="68"/>
      <c r="D112" s="69"/>
      <c r="E112" s="69"/>
      <c r="F112" s="69"/>
      <c r="G112" s="69"/>
      <c r="H112" s="69"/>
    </row>
  </sheetData>
  <sheetProtection algorithmName="SHA-512" hashValue="0/RP4uAf61Ryl9H5UIqJ33GVYzj82MGBMGTcMQXT8mYSeGEcIPXggnR0ogEGvxdELp1smIDnFTxdaxyvywsUGg==" saltValue="CC8NNuG1k3gPxby6FrZaxA==" spinCount="100000" sheet="1" objects="1" scenarios="1"/>
  <protectedRanges>
    <protectedRange sqref="F8:G10" name="Oblast1_1"/>
  </protectedRanges>
  <mergeCells count="11">
    <mergeCell ref="A1:C1"/>
    <mergeCell ref="A2:C2"/>
    <mergeCell ref="A3:C3"/>
    <mergeCell ref="A111:C111"/>
    <mergeCell ref="D111:H111"/>
    <mergeCell ref="A112:C112"/>
    <mergeCell ref="D112:H112"/>
    <mergeCell ref="E108:G108"/>
    <mergeCell ref="A109:C109"/>
    <mergeCell ref="A110:C110"/>
    <mergeCell ref="D110:H110"/>
  </mergeCells>
  <conditionalFormatting sqref="E108">
    <cfRule type="duplicateValues" dxfId="0" priority="1" stopIfTrue="1"/>
  </conditionalFormatting>
  <pageMargins left="0.7" right="0.7" top="0.78740157499999996" bottom="0.78740157499999996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Chlachula – RayService Integrated Solutions</dc:creator>
  <cp:lastModifiedBy>Horáková Viktoria</cp:lastModifiedBy>
  <cp:lastPrinted>2024-04-02T10:44:01Z</cp:lastPrinted>
  <dcterms:created xsi:type="dcterms:W3CDTF">2023-01-09T12:58:42Z</dcterms:created>
  <dcterms:modified xsi:type="dcterms:W3CDTF">2024-05-23T10:04:58Z</dcterms:modified>
</cp:coreProperties>
</file>