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_VZMR\2024\023_Dodávky spojovacího materiálu\2_ZD na E-ZAK\"/>
    </mc:Choice>
  </mc:AlternateContent>
  <xr:revisionPtr revIDLastSave="0" documentId="8_{E5147D59-ED0E-414F-BCBC-FB2E072455FC}" xr6:coauthVersionLast="47" xr6:coauthVersionMax="47" xr10:uidLastSave="{00000000-0000-0000-0000-000000000000}"/>
  <bookViews>
    <workbookView xWindow="-120" yWindow="-120" windowWidth="29040" windowHeight="15840" tabRatio="787" xr2:uid="{00000000-000D-0000-FFFF-FFFF00000000}"/>
  </bookViews>
  <sheets>
    <sheet name="Ceník" sheetId="1" r:id="rId1"/>
    <sheet name="1. Šrouby" sheetId="2" r:id="rId2"/>
    <sheet name="2. Matice" sheetId="3" r:id="rId3"/>
    <sheet name="3. Podložky" sheetId="4" r:id="rId4"/>
    <sheet name="4. Závlačky" sheetId="5" r:id="rId5"/>
    <sheet name="5. Kolíky a čepy" sheetId="6" r:id="rId6"/>
    <sheet name="6.Nýty" sheetId="11" r:id="rId7"/>
    <sheet name="7. Vruty" sheetId="9" r:id="rId8"/>
    <sheet name="8. Tyče" sheetId="10" r:id="rId9"/>
  </sheets>
  <definedNames>
    <definedName name="_xlnm._FilterDatabase" localSheetId="1" hidden="1">'1. Šrouby'!$A$6:$H$379</definedName>
    <definedName name="_xlnm._FilterDatabase" localSheetId="2" hidden="1">'2. Matice'!$A$6:$H$81</definedName>
    <definedName name="_xlnm._FilterDatabase" localSheetId="3" hidden="1">'3. Podložky'!$A$6:$H$150</definedName>
    <definedName name="_xlnm._FilterDatabase" localSheetId="4" hidden="1">'4. Závlačky'!$A$6:$H$21</definedName>
    <definedName name="_xlnm._FilterDatabase" localSheetId="5" hidden="1">'5. Kolíky a čepy'!$A$6:$H$13</definedName>
    <definedName name="_xlnm._FilterDatabase" localSheetId="7" hidden="1">'7. Vruty'!$A$6:$H$12</definedName>
    <definedName name="_xlnm._FilterDatabase" localSheetId="8" hidden="1">'8. Tyče'!$A$6:$I$16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1" l="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7" i="11"/>
  <c r="C12" i="1"/>
  <c r="C6" i="1"/>
  <c r="G8" i="9"/>
  <c r="G9" i="9"/>
  <c r="G10" i="9"/>
  <c r="G11" i="9"/>
  <c r="G7" i="9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7" i="2"/>
  <c r="G27" i="11" l="1"/>
  <c r="C10" i="1" s="1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7" i="5"/>
  <c r="G9" i="10" l="1"/>
  <c r="G12" i="10"/>
  <c r="G13" i="10"/>
  <c r="G15" i="10"/>
  <c r="G9" i="6" l="1"/>
  <c r="G10" i="6"/>
  <c r="G11" i="6"/>
  <c r="G107" i="4" l="1"/>
  <c r="G139" i="4"/>
  <c r="G29" i="4"/>
  <c r="G86" i="4"/>
  <c r="G105" i="4"/>
  <c r="G111" i="4"/>
  <c r="G87" i="4"/>
  <c r="G47" i="4"/>
  <c r="G108" i="4"/>
  <c r="G112" i="4"/>
  <c r="G88" i="4"/>
  <c r="G30" i="4"/>
  <c r="G36" i="4"/>
  <c r="G37" i="4"/>
  <c r="G135" i="4"/>
  <c r="G77" i="4"/>
  <c r="G140" i="4"/>
  <c r="G100" i="4"/>
  <c r="G31" i="4"/>
  <c r="G89" i="4"/>
  <c r="G90" i="4"/>
  <c r="G32" i="4"/>
  <c r="G48" i="4"/>
  <c r="G49" i="4"/>
  <c r="G68" i="4"/>
  <c r="G69" i="4"/>
  <c r="G70" i="4"/>
  <c r="G71" i="4"/>
  <c r="G84" i="4"/>
  <c r="G21" i="4"/>
  <c r="G91" i="4"/>
  <c r="G63" i="4"/>
  <c r="G133" i="4"/>
  <c r="G11" i="4"/>
  <c r="G92" i="4"/>
  <c r="G28" i="4"/>
  <c r="G12" i="4"/>
  <c r="G132" i="4"/>
  <c r="G93" i="4"/>
  <c r="G61" i="4"/>
  <c r="G65" i="4"/>
  <c r="G147" i="4"/>
  <c r="G13" i="4"/>
  <c r="G14" i="4"/>
  <c r="G15" i="4"/>
  <c r="G80" i="4"/>
  <c r="G113" i="4"/>
  <c r="G64" i="4"/>
  <c r="G82" i="4"/>
  <c r="G114" i="4"/>
  <c r="G94" i="4"/>
  <c r="G22" i="4"/>
  <c r="G66" i="4"/>
  <c r="G72" i="4"/>
  <c r="G50" i="4"/>
  <c r="G73" i="4"/>
  <c r="G23" i="4"/>
  <c r="G115" i="4"/>
  <c r="G24" i="4"/>
  <c r="G51" i="4"/>
  <c r="G25" i="4"/>
  <c r="G101" i="4"/>
  <c r="G52" i="4"/>
  <c r="G116" i="4"/>
  <c r="G117" i="4"/>
  <c r="G76" i="4"/>
  <c r="G38" i="4"/>
  <c r="G118" i="4"/>
  <c r="G16" i="4"/>
  <c r="G119" i="4"/>
  <c r="G33" i="4"/>
  <c r="G131" i="4"/>
  <c r="G138" i="4"/>
  <c r="G34" i="4"/>
  <c r="G120" i="4"/>
  <c r="G39" i="4"/>
  <c r="G121" i="4"/>
  <c r="G95" i="4"/>
  <c r="G53" i="4"/>
  <c r="G122" i="4"/>
  <c r="G83" i="4"/>
  <c r="G54" i="4"/>
  <c r="G55" i="4"/>
  <c r="G26" i="4"/>
  <c r="G144" i="4"/>
  <c r="G141" i="4"/>
  <c r="G56" i="4"/>
  <c r="G136" i="4"/>
  <c r="G96" i="4"/>
  <c r="G35" i="4"/>
  <c r="G148" i="4"/>
  <c r="G78" i="4"/>
  <c r="G62" i="4"/>
  <c r="G123" i="4"/>
  <c r="G124" i="4"/>
  <c r="G74" i="4"/>
  <c r="G27" i="4"/>
  <c r="G125" i="4"/>
  <c r="G40" i="4"/>
  <c r="G126" i="4"/>
  <c r="G41" i="4"/>
  <c r="G127" i="4"/>
  <c r="G97" i="4"/>
  <c r="G128" i="4"/>
  <c r="G17" i="4"/>
  <c r="G129" i="4"/>
  <c r="G18" i="4"/>
  <c r="G98" i="4"/>
  <c r="G57" i="4"/>
  <c r="G137" i="4"/>
  <c r="G19" i="4"/>
  <c r="G75" i="4"/>
  <c r="G142" i="4"/>
  <c r="G58" i="4"/>
  <c r="G81" i="4"/>
  <c r="G79" i="4"/>
  <c r="G59" i="4"/>
  <c r="G130" i="4"/>
  <c r="G43" i="4"/>
  <c r="G67" i="4"/>
  <c r="G20" i="4"/>
  <c r="G102" i="4"/>
  <c r="G103" i="4"/>
  <c r="G44" i="4"/>
  <c r="G45" i="4"/>
  <c r="G109" i="4"/>
  <c r="G110" i="4"/>
  <c r="G146" i="4"/>
  <c r="G85" i="4"/>
  <c r="G46" i="4"/>
  <c r="G80" i="3"/>
  <c r="G7" i="3"/>
  <c r="G9" i="3"/>
  <c r="G10" i="3"/>
  <c r="G11" i="3"/>
  <c r="G13" i="3"/>
  <c r="G14" i="3"/>
  <c r="G15" i="3"/>
  <c r="G16" i="3"/>
  <c r="G17" i="3"/>
  <c r="G18" i="3"/>
  <c r="G19" i="3"/>
  <c r="G21" i="3"/>
  <c r="G22" i="3"/>
  <c r="G23" i="3"/>
  <c r="G24" i="3"/>
  <c r="G25" i="3"/>
  <c r="G27" i="3"/>
  <c r="G28" i="3"/>
  <c r="G29" i="3"/>
  <c r="G30" i="3"/>
  <c r="G31" i="3"/>
  <c r="G32" i="3"/>
  <c r="G33" i="3"/>
  <c r="G35" i="3"/>
  <c r="G36" i="3"/>
  <c r="G37" i="3"/>
  <c r="G38" i="3"/>
  <c r="G39" i="3"/>
  <c r="G40" i="3"/>
  <c r="G42" i="3"/>
  <c r="G43" i="3"/>
  <c r="G44" i="3"/>
  <c r="G45" i="3"/>
  <c r="G46" i="3"/>
  <c r="G47" i="3"/>
  <c r="G48" i="3"/>
  <c r="G49" i="3"/>
  <c r="G50" i="3"/>
  <c r="G51" i="3"/>
  <c r="G54" i="3"/>
  <c r="G55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5" i="3"/>
  <c r="G76" i="3"/>
  <c r="G77" i="3"/>
  <c r="G78" i="3"/>
  <c r="G81" i="3"/>
  <c r="G11" i="10"/>
  <c r="G10" i="10"/>
  <c r="G14" i="10"/>
  <c r="G16" i="10"/>
  <c r="G7" i="10"/>
  <c r="G8" i="10"/>
  <c r="G12" i="6"/>
  <c r="G8" i="6"/>
  <c r="G7" i="6"/>
  <c r="G22" i="5"/>
  <c r="C8" i="1" s="1"/>
  <c r="G9" i="4"/>
  <c r="G8" i="4"/>
  <c r="G7" i="4"/>
  <c r="G10" i="4"/>
  <c r="G99" i="4"/>
  <c r="G60" i="4"/>
  <c r="G42" i="4"/>
  <c r="G143" i="4"/>
  <c r="G106" i="4"/>
  <c r="G150" i="4"/>
  <c r="G145" i="4"/>
  <c r="G134" i="4"/>
  <c r="G149" i="4"/>
  <c r="G104" i="4"/>
  <c r="G53" i="3"/>
  <c r="G56" i="3"/>
  <c r="G74" i="3"/>
  <c r="G26" i="3"/>
  <c r="G20" i="3"/>
  <c r="G12" i="3"/>
  <c r="G8" i="3"/>
  <c r="G41" i="3"/>
  <c r="G34" i="3"/>
  <c r="G79" i="3"/>
  <c r="G52" i="3"/>
  <c r="G14" i="6" l="1"/>
  <c r="C9" i="1" s="1"/>
  <c r="G82" i="3"/>
  <c r="G151" i="4"/>
  <c r="C7" i="1" s="1"/>
  <c r="G13" i="6"/>
  <c r="G12" i="9"/>
  <c r="C11" i="1" s="1"/>
  <c r="G17" i="10"/>
  <c r="G380" i="2"/>
  <c r="C5" i="1" s="1"/>
  <c r="C13" i="1" l="1"/>
</calcChain>
</file>

<file path=xl/sharedStrings.xml><?xml version="1.0" encoding="utf-8"?>
<sst xmlns="http://schemas.openxmlformats.org/spreadsheetml/2006/main" count="3013" uniqueCount="1094">
  <si>
    <t>VZMR: Dodávky spojovacího materiálu</t>
  </si>
  <si>
    <t>Příloha č. 2 - Technická specifikace a ceník</t>
  </si>
  <si>
    <t>Poř. č.</t>
  </si>
  <si>
    <t>Název skupiny</t>
  </si>
  <si>
    <t xml:space="preserve">Celková nabídková cena v Kč bez DPH za část </t>
  </si>
  <si>
    <t>Šrouby</t>
  </si>
  <si>
    <t>Matice</t>
  </si>
  <si>
    <t>Podložky</t>
  </si>
  <si>
    <t>Závlačky</t>
  </si>
  <si>
    <t>Kolíky a čepy</t>
  </si>
  <si>
    <t>Nýty</t>
  </si>
  <si>
    <t>Vruty</t>
  </si>
  <si>
    <t>Tyče</t>
  </si>
  <si>
    <t xml:space="preserve">Celková nabídková cena v Kč bez DPH za dodávky spojovacího materiálu </t>
  </si>
  <si>
    <t>Název/jméno dodavatele:</t>
  </si>
  <si>
    <t>IČO:</t>
  </si>
  <si>
    <t>1. Šrouby</t>
  </si>
  <si>
    <t>Číslo artiklu</t>
  </si>
  <si>
    <t>Název</t>
  </si>
  <si>
    <t>Norma, číselné označení</t>
  </si>
  <si>
    <t>Měrná jednotka - MJ</t>
  </si>
  <si>
    <t xml:space="preserve">Maximální množství odběru v MJ </t>
  </si>
  <si>
    <t>Jednotková nabídková cena v Kč bez DPH za MJ včetně dopravy</t>
  </si>
  <si>
    <t>Nabídková cena v Kč bez DPH za maximální množství včetně dopravy</t>
  </si>
  <si>
    <t>Rozsah balící jednotky</t>
  </si>
  <si>
    <t>SROUB M12 35</t>
  </si>
  <si>
    <t>KS</t>
  </si>
  <si>
    <t>100 - 500</t>
  </si>
  <si>
    <t>SROUB 8 16</t>
  </si>
  <si>
    <t>/ISO13918 PT/A2-50</t>
  </si>
  <si>
    <t>2000 - 5000</t>
  </si>
  <si>
    <t>SROUB M24 1,50</t>
  </si>
  <si>
    <t>/DIN908/A2C</t>
  </si>
  <si>
    <t>50 - 100</t>
  </si>
  <si>
    <t>SROUB M6 10</t>
  </si>
  <si>
    <t>/CSN02 1103  A2K</t>
  </si>
  <si>
    <t>1000 - 2000</t>
  </si>
  <si>
    <t>SROUB M8 16</t>
  </si>
  <si>
    <t>500 - 1000</t>
  </si>
  <si>
    <t>SROUB 12 20</t>
  </si>
  <si>
    <t>/CSN02 1103.55/A2K</t>
  </si>
  <si>
    <t>SROUB 16 20</t>
  </si>
  <si>
    <t>/CSN02 1103.15</t>
  </si>
  <si>
    <t>SROUB M8 10</t>
  </si>
  <si>
    <t>/CSN02 1103.25</t>
  </si>
  <si>
    <t>SROUB 8 20</t>
  </si>
  <si>
    <t>SROUB 10 25</t>
  </si>
  <si>
    <t>SROUB 16 30</t>
  </si>
  <si>
    <t>SROUB 10 35</t>
  </si>
  <si>
    <t>/DIN603/8.8/A2K</t>
  </si>
  <si>
    <t>SROUB 10 30</t>
  </si>
  <si>
    <t>SROUB M10 30</t>
  </si>
  <si>
    <t>/CSN02 1319 A2 NEREZ</t>
  </si>
  <si>
    <t>SROUB M12 20</t>
  </si>
  <si>
    <t>/ISO4017/8.8/A2J</t>
  </si>
  <si>
    <t>SROUB 8 12 8,80</t>
  </si>
  <si>
    <t>/ISO4017/A2C</t>
  </si>
  <si>
    <t>SROUB M8 10 8,80</t>
  </si>
  <si>
    <t>SROUB M10 16</t>
  </si>
  <si>
    <t>/ISO4017/A2 70</t>
  </si>
  <si>
    <t>SROUB 10 45</t>
  </si>
  <si>
    <t>/CSN02 1103</t>
  </si>
  <si>
    <t>SROUB 12 30</t>
  </si>
  <si>
    <t>SROUB M4 8</t>
  </si>
  <si>
    <t>/DIN912/8.8/A2K</t>
  </si>
  <si>
    <t>5 - 100</t>
  </si>
  <si>
    <t>1 - 100</t>
  </si>
  <si>
    <t>SROUB 6 40</t>
  </si>
  <si>
    <t>/FHS</t>
  </si>
  <si>
    <t>Celková nabídková cena v Kč bez DPH</t>
  </si>
  <si>
    <t>*u položek (šrouby, matice, podložky) kde není definováno požadujeme dodávat pevnostní třídu 8.8 , resp 8, povrchovou úpravu A2K</t>
  </si>
  <si>
    <t>2. Matice</t>
  </si>
  <si>
    <t>Maximální množství odběru v MJ</t>
  </si>
  <si>
    <t>Jednotková nabídková cena v Kč bez DPH za MJ včetně dopravy</t>
  </si>
  <si>
    <t>MATICE M10</t>
  </si>
  <si>
    <t>/CSN02 1403.55</t>
  </si>
  <si>
    <t>MATICE RYHOVANA M10</t>
  </si>
  <si>
    <t>/466  M10   OCEL LESTENA</t>
  </si>
  <si>
    <t>MATICE 4</t>
  </si>
  <si>
    <t>/DIN929</t>
  </si>
  <si>
    <t>MATICE 6</t>
  </si>
  <si>
    <t>/DIN929       041692/0</t>
  </si>
  <si>
    <t>MATICE 10</t>
  </si>
  <si>
    <t>MATICE 12</t>
  </si>
  <si>
    <t>MATICE 16</t>
  </si>
  <si>
    <t>MATICE 20</t>
  </si>
  <si>
    <t>/DIN934</t>
  </si>
  <si>
    <t>MATICE M8 6HR KLOUB</t>
  </si>
  <si>
    <t>/DIN 1587 POZINK</t>
  </si>
  <si>
    <t>MATICE M10 6HR KLOUB</t>
  </si>
  <si>
    <t>MATICE</t>
  </si>
  <si>
    <t>NEREZ   /DIN934 A2</t>
  </si>
  <si>
    <t>3. Podložky</t>
  </si>
  <si>
    <t>PODLOZKA 10,20</t>
  </si>
  <si>
    <t>/CSN02 1741.15</t>
  </si>
  <si>
    <t>PODLOZKA 8,401</t>
  </si>
  <si>
    <t>7090/ 200HV/A2F</t>
  </si>
  <si>
    <t>PODLOZKA 10,50</t>
  </si>
  <si>
    <t>/ISO7090/200HV/A2A</t>
  </si>
  <si>
    <t>PODLOZKA 13</t>
  </si>
  <si>
    <t>7090/200HV A2F</t>
  </si>
  <si>
    <t>PODLOZKA 8,40</t>
  </si>
  <si>
    <t>/CSN02 1703.15</t>
  </si>
  <si>
    <t>PODLOZKA 24</t>
  </si>
  <si>
    <t>/DIN6916A/300HV/TZN</t>
  </si>
  <si>
    <t>PODLOZKA 10</t>
  </si>
  <si>
    <t>6796  A2-NEREZ</t>
  </si>
  <si>
    <t>/DIN125/A2K</t>
  </si>
  <si>
    <t>PODLOZKA 27</t>
  </si>
  <si>
    <t>/DIN127B</t>
  </si>
  <si>
    <t>PODLOZKA 40</t>
  </si>
  <si>
    <t>/ISO8738/A2K</t>
  </si>
  <si>
    <t>PODLOZKA 10.20</t>
  </si>
  <si>
    <t>PODLOZKA 10.50</t>
  </si>
  <si>
    <t>/CSN 02 1702.15</t>
  </si>
  <si>
    <t>/CSN 02 1745.05</t>
  </si>
  <si>
    <t>PODLOZKA 12</t>
  </si>
  <si>
    <t>/DIN 125 A/NEREZ</t>
  </si>
  <si>
    <t>PODLOZKA 16</t>
  </si>
  <si>
    <t>PODLOZKA 17</t>
  </si>
  <si>
    <t>PODLOZKA 20X8X0.5</t>
  </si>
  <si>
    <t>/DIN 988/BEZ PU</t>
  </si>
  <si>
    <t>4. Závlačky</t>
  </si>
  <si>
    <t>Nabídková cena v Kč bez DPH za maximální množství včetně dopravy</t>
  </si>
  <si>
    <t>ZAVLACKA 8 63</t>
  </si>
  <si>
    <t>/ISO1234/A2K</t>
  </si>
  <si>
    <t>ZAVLACKA 6,30 50</t>
  </si>
  <si>
    <t>ZAVLACKA 2 25</t>
  </si>
  <si>
    <t>/CSN 02 1781.05</t>
  </si>
  <si>
    <t>ZAVLACKA 3,50 25</t>
  </si>
  <si>
    <t>/ISO1234/ST/A2K</t>
  </si>
  <si>
    <t>5. Kolíky a čepy</t>
  </si>
  <si>
    <t>KOLIK 10 30</t>
  </si>
  <si>
    <t>/CSN 02 2156 /DIN 1481</t>
  </si>
  <si>
    <t>/DIN 7</t>
  </si>
  <si>
    <t>KOLIK 12M6X30</t>
  </si>
  <si>
    <t>KOLIK RYHOVANY 6X25</t>
  </si>
  <si>
    <t>/ISO8740-ST</t>
  </si>
  <si>
    <t>6. Nýty</t>
  </si>
  <si>
    <t>NYT TRHACI AL 4X15</t>
  </si>
  <si>
    <t>/DIN7337</t>
  </si>
  <si>
    <t>NYT 3 8</t>
  </si>
  <si>
    <t>VRUT TORX 4X40</t>
  </si>
  <si>
    <t>VRUT TORX 4X50</t>
  </si>
  <si>
    <t>VRUT TORX 4X60</t>
  </si>
  <si>
    <t>VRUT TORX 5X50</t>
  </si>
  <si>
    <t>TYC ZAVIT M8, L=1000</t>
  </si>
  <si>
    <t>/DIN 975</t>
  </si>
  <si>
    <t>TYC ZAVIT M20 1000</t>
  </si>
  <si>
    <t>/DIN 975/8.8/A2K</t>
  </si>
  <si>
    <t>TYC ZAVITOVA M6X1000 .</t>
  </si>
  <si>
    <t>/DIN975/8.8/A2K</t>
  </si>
  <si>
    <t>TYC ZAVITOVA M12X1000 .</t>
  </si>
  <si>
    <t>/DIN975/8.8/A2A</t>
  </si>
  <si>
    <t>TYC ZAVIT. M16 1000</t>
  </si>
  <si>
    <t>TYC ZAVIT.M30X400MM 6G</t>
  </si>
  <si>
    <t>42CRMO4+QT/DIN976/ISO96*</t>
  </si>
  <si>
    <t>311123001300</t>
  </si>
  <si>
    <t>311818450100</t>
  </si>
  <si>
    <t>311818220100</t>
  </si>
  <si>
    <t>311121074000</t>
  </si>
  <si>
    <t>311123001500</t>
  </si>
  <si>
    <t>311123001800</t>
  </si>
  <si>
    <t>311123006800</t>
  </si>
  <si>
    <t>311818431900</t>
  </si>
  <si>
    <t>311870237800</t>
  </si>
  <si>
    <t>860000265100</t>
  </si>
  <si>
    <t>311121001000</t>
  </si>
  <si>
    <t>311121021300</t>
  </si>
  <si>
    <t>311123002000</t>
  </si>
  <si>
    <t>7401019058300</t>
  </si>
  <si>
    <t>311818046700</t>
  </si>
  <si>
    <t>311121026300</t>
  </si>
  <si>
    <t>311123002400</t>
  </si>
  <si>
    <t>311870179600</t>
  </si>
  <si>
    <t>311123023700</t>
  </si>
  <si>
    <t>311131082600</t>
  </si>
  <si>
    <t>311870140100</t>
  </si>
  <si>
    <t>7401035010500</t>
  </si>
  <si>
    <t>311131082700</t>
  </si>
  <si>
    <t>311131202600</t>
  </si>
  <si>
    <t>311818430600</t>
  </si>
  <si>
    <t>311870142200</t>
  </si>
  <si>
    <t>311121000600</t>
  </si>
  <si>
    <t>311123021900</t>
  </si>
  <si>
    <t>311870141800</t>
  </si>
  <si>
    <t>311123020800</t>
  </si>
  <si>
    <t>311123001100</t>
  </si>
  <si>
    <t>311818430000</t>
  </si>
  <si>
    <t>311121006000</t>
  </si>
  <si>
    <t>311818502000</t>
  </si>
  <si>
    <t>311818222000</t>
  </si>
  <si>
    <t>311818502500</t>
  </si>
  <si>
    <t>311123002800</t>
  </si>
  <si>
    <t>60010056190006</t>
  </si>
  <si>
    <t>60010057300006</t>
  </si>
  <si>
    <t>311870180800</t>
  </si>
  <si>
    <t>311121005600</t>
  </si>
  <si>
    <t>311123005700</t>
  </si>
  <si>
    <t>311818501000</t>
  </si>
  <si>
    <t>311121005700</t>
  </si>
  <si>
    <t>311818419800</t>
  </si>
  <si>
    <t>60010056160006</t>
  </si>
  <si>
    <t>311818430900</t>
  </si>
  <si>
    <t>24114005100001</t>
  </si>
  <si>
    <t>24114232400001</t>
  </si>
  <si>
    <t>311818358000</t>
  </si>
  <si>
    <t>2910085800</t>
  </si>
  <si>
    <t>311869018100</t>
  </si>
  <si>
    <t>311869018300</t>
  </si>
  <si>
    <t>311818044800</t>
  </si>
  <si>
    <t>311870233900</t>
  </si>
  <si>
    <t>A2      /ISO 10511/A2</t>
  </si>
  <si>
    <t>/CSN 02 1401.55</t>
  </si>
  <si>
    <t>/DIN 934 MS</t>
  </si>
  <si>
    <t>MATICE 10 8</t>
  </si>
  <si>
    <t>/ISO 4032</t>
  </si>
  <si>
    <t>/CSN 02 1665.25</t>
  </si>
  <si>
    <t>/CSN 02 1401.55/DIN 934</t>
  </si>
  <si>
    <t>MATICE 14</t>
  </si>
  <si>
    <t>/CSN 02 1401.55/LE/A2K</t>
  </si>
  <si>
    <t>MATICE 14 1,50</t>
  </si>
  <si>
    <t>/DIN 439/A2K</t>
  </si>
  <si>
    <t>/DIN 935/8 ZB</t>
  </si>
  <si>
    <t>MATICE 14 2</t>
  </si>
  <si>
    <t>14 303  /WN 14 303C/000*</t>
  </si>
  <si>
    <t>NEREZ   /CSN 02 1401</t>
  </si>
  <si>
    <t>/CSN 02 1403.05</t>
  </si>
  <si>
    <t>MATICE 16 8</t>
  </si>
  <si>
    <t>MATICE 2.50</t>
  </si>
  <si>
    <t>/DIN 934/A2</t>
  </si>
  <si>
    <t>/CSN 02 1403</t>
  </si>
  <si>
    <t>/DIN 934/CERNA/BEZ PU</t>
  </si>
  <si>
    <t>MATICE 3</t>
  </si>
  <si>
    <t>/DIN 934/8 ZB</t>
  </si>
  <si>
    <t>/DIN934/A2</t>
  </si>
  <si>
    <t>MATICE 30</t>
  </si>
  <si>
    <t>/ISO 4035</t>
  </si>
  <si>
    <t>/DIN 934/8/ZB</t>
  </si>
  <si>
    <t>/DIN 439 4 ZB</t>
  </si>
  <si>
    <t>MATICE 5</t>
  </si>
  <si>
    <t>/DIN 985/A2</t>
  </si>
  <si>
    <t>FE/ZN/NI5/CN/T2/ISO 105*</t>
  </si>
  <si>
    <t>/DIN 439/4/ZB</t>
  </si>
  <si>
    <t>/DIN 315 ZB</t>
  </si>
  <si>
    <t>MATICE 7</t>
  </si>
  <si>
    <t>/DIN 934/A2K</t>
  </si>
  <si>
    <t>MATICE 8</t>
  </si>
  <si>
    <t>/CSN 02 1455</t>
  </si>
  <si>
    <t>A2      /DIN 934/8/ZB</t>
  </si>
  <si>
    <t>MATICE 8 1</t>
  </si>
  <si>
    <t>/DIN 934/A2 NEREZ-13MM</t>
  </si>
  <si>
    <t>/CSN 02 1401.25</t>
  </si>
  <si>
    <t>MATICE M12 8</t>
  </si>
  <si>
    <t>/DIN 985   A2K</t>
  </si>
  <si>
    <t>MATICE M16 8</t>
  </si>
  <si>
    <t>/ISO 4032  A2K</t>
  </si>
  <si>
    <t>/DIN 985  A2K</t>
  </si>
  <si>
    <t>MATICE M20</t>
  </si>
  <si>
    <t>/DIN 6331</t>
  </si>
  <si>
    <t>MATICE M24</t>
  </si>
  <si>
    <t>MATICE M3</t>
  </si>
  <si>
    <t>DIN 934 /CSN 021401 A2</t>
  </si>
  <si>
    <t>MATICE M4</t>
  </si>
  <si>
    <t>DIN 985 /CSN 021492 A2</t>
  </si>
  <si>
    <t>MATICE M4 ZINKOVANI STR*</t>
  </si>
  <si>
    <t>FE/ZNNI5/CN/T2/ISO 4032*</t>
  </si>
  <si>
    <t>MATICE M5</t>
  </si>
  <si>
    <t>MATICE M5 8</t>
  </si>
  <si>
    <t>MATICE M6</t>
  </si>
  <si>
    <t>/DINDIN 934  A3L</t>
  </si>
  <si>
    <t>/CSN02 1665 D315 A2</t>
  </si>
  <si>
    <t>MATICE M6 NIZKA</t>
  </si>
  <si>
    <t>/DIN 439 A2</t>
  </si>
  <si>
    <t>MATICE M8</t>
  </si>
  <si>
    <t>/CSN 021401.55/DIN934/8*</t>
  </si>
  <si>
    <t>/CSNCSN 021455.21</t>
  </si>
  <si>
    <t>MATICE NAVAROVACI M8</t>
  </si>
  <si>
    <t>DIN929 NEREZ/DIN 929/A2</t>
  </si>
  <si>
    <t>MATICE NYT M5 ZN</t>
  </si>
  <si>
    <t>/080235</t>
  </si>
  <si>
    <t>MATICE NYTOVACI M6X9X16</t>
  </si>
  <si>
    <t>/PH RT ZB 0.5-3.0 OCEL</t>
  </si>
  <si>
    <t>MATICE NYTOVACI M8X11X20</t>
  </si>
  <si>
    <t>MATICE RYHOVANA M8</t>
  </si>
  <si>
    <t>/466  M8 OCEL LESTENA</t>
  </si>
  <si>
    <t>MATICE S OKEM M8</t>
  </si>
  <si>
    <t>/DIN 582 POZINK</t>
  </si>
  <si>
    <t>311131051700</t>
  </si>
  <si>
    <t>PODLOZKA</t>
  </si>
  <si>
    <t>/DIN 7980 ZB</t>
  </si>
  <si>
    <t>PODLOZKA  12</t>
  </si>
  <si>
    <t>/ISO 7093-1/A2K</t>
  </si>
  <si>
    <t>OCEL    /CSN 02 1702.15*</t>
  </si>
  <si>
    <t>311131015600</t>
  </si>
  <si>
    <t>/CSN 02 1740.15</t>
  </si>
  <si>
    <t>311131016400</t>
  </si>
  <si>
    <t>/CSN 02 1740.05/A2K</t>
  </si>
  <si>
    <t>311131034400</t>
  </si>
  <si>
    <t>NEREZ   /DIN 127 B</t>
  </si>
  <si>
    <t>/DIN 6798/A2K</t>
  </si>
  <si>
    <t>/DIN 125 TYP A ZB</t>
  </si>
  <si>
    <t>/ISO 7089/A2K</t>
  </si>
  <si>
    <t>311131034600</t>
  </si>
  <si>
    <t>/CSN 02 1741.05</t>
  </si>
  <si>
    <t>311131002600</t>
  </si>
  <si>
    <t>/DIN 125 A2-70 NEREZ</t>
  </si>
  <si>
    <t>311131003300</t>
  </si>
  <si>
    <t>/DIN 7980/A2K</t>
  </si>
  <si>
    <t>311131051300</t>
  </si>
  <si>
    <t>311131201100</t>
  </si>
  <si>
    <t>/DIN 125A ZB</t>
  </si>
  <si>
    <t>/DIN 125A</t>
  </si>
  <si>
    <t>311819510900</t>
  </si>
  <si>
    <t>/DIN 433 ZB</t>
  </si>
  <si>
    <t>311900217600</t>
  </si>
  <si>
    <t>FE/ZNNI8/CN/T0/DIN 6796*</t>
  </si>
  <si>
    <t>311900219100</t>
  </si>
  <si>
    <t>/DIN 6798 ZB TYP A</t>
  </si>
  <si>
    <t>444555006400</t>
  </si>
  <si>
    <t>/CSN02 1702</t>
  </si>
  <si>
    <t>PODLOZKA 12 18 0,10</t>
  </si>
  <si>
    <t>/DIN 988/A2</t>
  </si>
  <si>
    <t>PODLOZKA 12 18 1</t>
  </si>
  <si>
    <t>PODLOZKA 12 A4</t>
  </si>
  <si>
    <t>/CSN 02 1702.90 NEREZ</t>
  </si>
  <si>
    <t>2161056800</t>
  </si>
  <si>
    <t>PODLOZKA 12.20</t>
  </si>
  <si>
    <t>/CSN 02 1740.05</t>
  </si>
  <si>
    <t>311131016500</t>
  </si>
  <si>
    <t>24117051800001</t>
  </si>
  <si>
    <t>311131007300</t>
  </si>
  <si>
    <t>/CSN 02 1703.15</t>
  </si>
  <si>
    <t>/DIN 125 A/A2</t>
  </si>
  <si>
    <t>PODLOZKA 14</t>
  </si>
  <si>
    <t>/DIN 125/A2K</t>
  </si>
  <si>
    <t>311131029900</t>
  </si>
  <si>
    <t>/CSN 02 1740</t>
  </si>
  <si>
    <t>311131012500</t>
  </si>
  <si>
    <t>PODLOZKA 15</t>
  </si>
  <si>
    <t>/DIN 433/A2K/CSN021703</t>
  </si>
  <si>
    <t>311870631000</t>
  </si>
  <si>
    <t>PODLOZKA 15 21 0,50</t>
  </si>
  <si>
    <t>311870632000</t>
  </si>
  <si>
    <t>PODLOZKA 15 21 1</t>
  </si>
  <si>
    <t>PODLOZKA 15 21 3</t>
  </si>
  <si>
    <t>311130002000</t>
  </si>
  <si>
    <t>/DIN 125 A   NEREZ</t>
  </si>
  <si>
    <t>311870132300</t>
  </si>
  <si>
    <t>7401050001500</t>
  </si>
  <si>
    <t>PODLOZKA 16 200</t>
  </si>
  <si>
    <t>/ISO 7089/HV A2C</t>
  </si>
  <si>
    <t>/DIN 125  A2C</t>
  </si>
  <si>
    <t>311131030500</t>
  </si>
  <si>
    <t>PODLOZKA 20</t>
  </si>
  <si>
    <t>311131081300</t>
  </si>
  <si>
    <t>311131490000</t>
  </si>
  <si>
    <t>/ISO 7089/A2K/200HV</t>
  </si>
  <si>
    <t>311131023700</t>
  </si>
  <si>
    <t>PODLOZKA 21</t>
  </si>
  <si>
    <t>/CSN 02 1751.05</t>
  </si>
  <si>
    <t>/DIN 125</t>
  </si>
  <si>
    <t>311131201800</t>
  </si>
  <si>
    <t>/DIN125A ZB</t>
  </si>
  <si>
    <t>311839011700</t>
  </si>
  <si>
    <t>/DIN 125A/A2</t>
  </si>
  <si>
    <t>PODLOZKA 24,50</t>
  </si>
  <si>
    <t>/DIN 125 24 ZB A</t>
  </si>
  <si>
    <t>/DIN 125 A/A2 5.6 ZB</t>
  </si>
  <si>
    <t>311131051400</t>
  </si>
  <si>
    <t>PODLOZKA 3</t>
  </si>
  <si>
    <t>311131201200</t>
  </si>
  <si>
    <t>311819208500</t>
  </si>
  <si>
    <t>/DIN 125 ZB/TYP A</t>
  </si>
  <si>
    <t>7401019059800</t>
  </si>
  <si>
    <t>PODLOZKA 3 140</t>
  </si>
  <si>
    <t>/ISO 7089/HV A2</t>
  </si>
  <si>
    <t>PODLOZKA 3,20</t>
  </si>
  <si>
    <t>/CSN 02 1702.05</t>
  </si>
  <si>
    <t>/DIN 7980</t>
  </si>
  <si>
    <t>/DIN 433 /A2</t>
  </si>
  <si>
    <t>311870146800</t>
  </si>
  <si>
    <t>PODLOZKA 3.10</t>
  </si>
  <si>
    <t>/DIN 7980/A2</t>
  </si>
  <si>
    <t>PODLOZKA 4</t>
  </si>
  <si>
    <t>FE/ZNNI5/CN/T0/DIN 6796*</t>
  </si>
  <si>
    <t>311130077600</t>
  </si>
  <si>
    <t>311131051500</t>
  </si>
  <si>
    <t>311131201300</t>
  </si>
  <si>
    <t>311870258800</t>
  </si>
  <si>
    <t>/DIN 127 ZB</t>
  </si>
  <si>
    <t>311819142000</t>
  </si>
  <si>
    <t>PODLOZKA 4 . .</t>
  </si>
  <si>
    <t>A2      /DIN 7980/A2</t>
  </si>
  <si>
    <t>PODLOZKA 4,10</t>
  </si>
  <si>
    <t>/DIN 127B/A1 NEREZ</t>
  </si>
  <si>
    <t>311131006600</t>
  </si>
  <si>
    <t>PODLOZKA 4,30</t>
  </si>
  <si>
    <t>311131054700</t>
  </si>
  <si>
    <t>311819202600</t>
  </si>
  <si>
    <t>/DIN 125/A2</t>
  </si>
  <si>
    <t>311131004500</t>
  </si>
  <si>
    <t>PODLOZKA 4.30</t>
  </si>
  <si>
    <t>311131053700</t>
  </si>
  <si>
    <t>/DIN 125A/A2 5.6</t>
  </si>
  <si>
    <t>311819510600</t>
  </si>
  <si>
    <t>/DIN 433/A2</t>
  </si>
  <si>
    <t>311131018200</t>
  </si>
  <si>
    <t>PODLOZKA 5</t>
  </si>
  <si>
    <t>311131051200</t>
  </si>
  <si>
    <t>311131052500</t>
  </si>
  <si>
    <t>/DIN 7980 ZN - MODRY</t>
  </si>
  <si>
    <t>311870632500</t>
  </si>
  <si>
    <t>311900218700</t>
  </si>
  <si>
    <t>7401019053700</t>
  </si>
  <si>
    <t>/ISO 7089/200HV/A2</t>
  </si>
  <si>
    <t>311131010700</t>
  </si>
  <si>
    <t>PODLOZKA 5,30</t>
  </si>
  <si>
    <t>/CSNCSN 02 1726.15</t>
  </si>
  <si>
    <t>311131020000</t>
  </si>
  <si>
    <t>311819509800</t>
  </si>
  <si>
    <t>/DIN 9021 ZB</t>
  </si>
  <si>
    <t>/DIN 125 A/NEREZ/A2</t>
  </si>
  <si>
    <t>PODLOZKA 6</t>
  </si>
  <si>
    <t>311131051100</t>
  </si>
  <si>
    <t>NEREZ   /DIN 6798 A</t>
  </si>
  <si>
    <t>311131121500</t>
  </si>
  <si>
    <t>311131180600</t>
  </si>
  <si>
    <t>NEREZ A2/DIN 7980</t>
  </si>
  <si>
    <t>311131200800</t>
  </si>
  <si>
    <t>311131201400</t>
  </si>
  <si>
    <t>311819516500</t>
  </si>
  <si>
    <t>311870197700</t>
  </si>
  <si>
    <t>910010262200</t>
  </si>
  <si>
    <t>/CSN 02 1702.1</t>
  </si>
  <si>
    <t>311131053500</t>
  </si>
  <si>
    <t>PODLOZKA 6,40</t>
  </si>
  <si>
    <t>311131053600</t>
  </si>
  <si>
    <t>/DIN 9021/5.6 FOSFAT</t>
  </si>
  <si>
    <t>PODLOZKA 6,60</t>
  </si>
  <si>
    <t>/CSN 02 1727.15</t>
  </si>
  <si>
    <t>PODLOZKA 6.10</t>
  </si>
  <si>
    <t>311819203100</t>
  </si>
  <si>
    <t>PODLOZKA 6.4 A2</t>
  </si>
  <si>
    <t>311131006100</t>
  </si>
  <si>
    <t>PODLOZKA 6.40</t>
  </si>
  <si>
    <t>311131006900</t>
  </si>
  <si>
    <t>/CSN 02 1703 A2K</t>
  </si>
  <si>
    <t>311131021400</t>
  </si>
  <si>
    <t>/CSN 02 1745.05 / A2K</t>
  </si>
  <si>
    <t>/DIN 125  A2K</t>
  </si>
  <si>
    <t>311819208400</t>
  </si>
  <si>
    <t>/DIN 125 ZB</t>
  </si>
  <si>
    <t>311131658900</t>
  </si>
  <si>
    <t>PODLOZKA 6.40 11</t>
  </si>
  <si>
    <t>A2      /DIN 433/A2</t>
  </si>
  <si>
    <t>311131050800</t>
  </si>
  <si>
    <t>PODLOZKA 7</t>
  </si>
  <si>
    <t>311819206400</t>
  </si>
  <si>
    <t>311130001100</t>
  </si>
  <si>
    <t>PODLOZKA 8</t>
  </si>
  <si>
    <t>311131028200</t>
  </si>
  <si>
    <t>311131028900</t>
  </si>
  <si>
    <t>311131032200</t>
  </si>
  <si>
    <t>/DIN 7980 5.6 ZB</t>
  </si>
  <si>
    <t>311131032300</t>
  </si>
  <si>
    <t>311131181000</t>
  </si>
  <si>
    <t>311131200900</t>
  </si>
  <si>
    <t>311131201500</t>
  </si>
  <si>
    <t>311839012100</t>
  </si>
  <si>
    <t>/DIN 440 ZB</t>
  </si>
  <si>
    <t>311900218600</t>
  </si>
  <si>
    <t>/DIN 6798A/A2</t>
  </si>
  <si>
    <t>311900218800</t>
  </si>
  <si>
    <t>7401021019300</t>
  </si>
  <si>
    <t>/ISO 7093/A2/200HV</t>
  </si>
  <si>
    <t>311131010900</t>
  </si>
  <si>
    <t>311131030300</t>
  </si>
  <si>
    <t>311900218000</t>
  </si>
  <si>
    <t>PODLOZKA 8.4</t>
  </si>
  <si>
    <t>/ISO 7092/A2</t>
  </si>
  <si>
    <t>311131763500</t>
  </si>
  <si>
    <t>PODLOZKA 8.4 8.4</t>
  </si>
  <si>
    <t>/CSN 02 1745 NEREZ</t>
  </si>
  <si>
    <t>311131595500</t>
  </si>
  <si>
    <t>PODLOZKA 8.40</t>
  </si>
  <si>
    <t>/CSN 02 1702.14</t>
  </si>
  <si>
    <t>311836003500</t>
  </si>
  <si>
    <t>/CSN 02 1702.55</t>
  </si>
  <si>
    <t>60010011170006</t>
  </si>
  <si>
    <t>DIN 125 /CSN 021702 A2</t>
  </si>
  <si>
    <t>PODLOZKA HLRS-6</t>
  </si>
  <si>
    <t>/222 006 000101190</t>
  </si>
  <si>
    <t>PODLOZKA HLRS-8</t>
  </si>
  <si>
    <t>/222 008 000101190</t>
  </si>
  <si>
    <t>311819511500</t>
  </si>
  <si>
    <t>PODLOZKA M6</t>
  </si>
  <si>
    <t>DIN 125 /CSN 02 1702</t>
  </si>
  <si>
    <t>ZAVLACKA 1,60 10</t>
  </si>
  <si>
    <t>/DIN 94</t>
  </si>
  <si>
    <t>ZAVLACKA 2 12</t>
  </si>
  <si>
    <t>/DIN 94 ZB</t>
  </si>
  <si>
    <t>ZAVLACKA 2 16</t>
  </si>
  <si>
    <t>ZAVLACKA 2 X 10 /354-17</t>
  </si>
  <si>
    <t>/CSN 02 1781 / DIN 94</t>
  </si>
  <si>
    <t>ZAVLACKA 2.5 X 30 / 254*</t>
  </si>
  <si>
    <t>ZAVLACKA 3,20 25</t>
  </si>
  <si>
    <t>/DIN 94/A4</t>
  </si>
  <si>
    <t>ZAVLACKA 3.2 X 18 /354-*</t>
  </si>
  <si>
    <t>ZAVLACKA 3.2 X 20 / 354*</t>
  </si>
  <si>
    <t>/CSN 02 1781/ DIN 94</t>
  </si>
  <si>
    <t>ZAVLACKA 3.20 18</t>
  </si>
  <si>
    <t>ZAVLACKA 4 50</t>
  </si>
  <si>
    <t>/CSN02 1781</t>
  </si>
  <si>
    <t>ZAVLACKA 4 X 36 / 354-18</t>
  </si>
  <si>
    <t>/CSN 02 2156</t>
  </si>
  <si>
    <t>KOLIK 3 16</t>
  </si>
  <si>
    <t>/CSN 02 2150.25</t>
  </si>
  <si>
    <t>KOLIK 4 20</t>
  </si>
  <si>
    <t>KOLIK 6 30</t>
  </si>
  <si>
    <t>/DIN 7/A2</t>
  </si>
  <si>
    <t>NYT 2 6</t>
  </si>
  <si>
    <t>/DIN 660/CSN 02 2301</t>
  </si>
  <si>
    <t>/DIN 660 PH FE</t>
  </si>
  <si>
    <t>/DIN 124</t>
  </si>
  <si>
    <t>/CSN 02 2387.07/DIN 7331</t>
  </si>
  <si>
    <t>/DIN 660</t>
  </si>
  <si>
    <t>NYT 4 10</t>
  </si>
  <si>
    <t>NYT 4 12</t>
  </si>
  <si>
    <t>/CSN 02 2391 AL</t>
  </si>
  <si>
    <t>NYT 4 8</t>
  </si>
  <si>
    <t>/DIN 661</t>
  </si>
  <si>
    <t>/CSN 02 2387</t>
  </si>
  <si>
    <t>NYT TRH. VH 4X8X12 AL-OC</t>
  </si>
  <si>
    <t>/1.9133-1303</t>
  </si>
  <si>
    <t>NYT TRHACI 4 20 AL/ST</t>
  </si>
  <si>
    <t>/DIN 7337</t>
  </si>
  <si>
    <t>NYT TRHACI 4 X 8 . .</t>
  </si>
  <si>
    <t>AL/FE   /CSN 02 2391</t>
  </si>
  <si>
    <t>NYT TRHACI 4.8X16 VEL.H.</t>
  </si>
  <si>
    <t>/GGAS4816EVHK16</t>
  </si>
  <si>
    <t>NYT TRHACI AL/ST 4X10</t>
  </si>
  <si>
    <t>NYT TRHACI VELKA HL.</t>
  </si>
  <si>
    <t>7337-A  /DIN GK-4X12-AL*</t>
  </si>
  <si>
    <t>311112201900</t>
  </si>
  <si>
    <t>SROUB 10 1 20</t>
  </si>
  <si>
    <t>/CSN 02 1103.15</t>
  </si>
  <si>
    <t>SROUB 10 1 25</t>
  </si>
  <si>
    <t>/ISO 8676</t>
  </si>
  <si>
    <t>311113316800</t>
  </si>
  <si>
    <t>SROUB 10 100</t>
  </si>
  <si>
    <t>/CSN 02 1143.55</t>
  </si>
  <si>
    <t>SROUB 10 16</t>
  </si>
  <si>
    <t>/ISO 4017/8.8./A2K</t>
  </si>
  <si>
    <t>311112660300</t>
  </si>
  <si>
    <t>/DIN 933 8.8 ZB</t>
  </si>
  <si>
    <t>SROUB 10 20</t>
  </si>
  <si>
    <t>/DIN 933/8.8/A2K</t>
  </si>
  <si>
    <t>/ISO 4017/8.8/A2K</t>
  </si>
  <si>
    <t>311112125400</t>
  </si>
  <si>
    <t>/CSN 02 1103.05</t>
  </si>
  <si>
    <t>311112215600</t>
  </si>
  <si>
    <t>311113113300</t>
  </si>
  <si>
    <t>/DIN 912/12.9 BP</t>
  </si>
  <si>
    <t>311113315900</t>
  </si>
  <si>
    <t>311870181500</t>
  </si>
  <si>
    <t>/DIN 933/8.8 ZB</t>
  </si>
  <si>
    <t>311112577300</t>
  </si>
  <si>
    <t>/DIN 933/8.8 VZ.</t>
  </si>
  <si>
    <t>311112855300</t>
  </si>
  <si>
    <t>311112859300</t>
  </si>
  <si>
    <t>/CSN 02 1365</t>
  </si>
  <si>
    <t>/DIN 939/8.8/A2K</t>
  </si>
  <si>
    <t>311113103100</t>
  </si>
  <si>
    <t>SROUB 10 40</t>
  </si>
  <si>
    <t>/CSN02 1103.55/8.8/A3L</t>
  </si>
  <si>
    <t>311113113400</t>
  </si>
  <si>
    <t>311870184300</t>
  </si>
  <si>
    <t>/ISO 4017/A2 NEREZ-16MM</t>
  </si>
  <si>
    <t>/DIN 933/8.8 ZINEK</t>
  </si>
  <si>
    <t>311113316400</t>
  </si>
  <si>
    <t>SROUB 10 60</t>
  </si>
  <si>
    <t>/CSN 02 1143.55/A2K</t>
  </si>
  <si>
    <t>311113016900</t>
  </si>
  <si>
    <t>SROUB 10 70</t>
  </si>
  <si>
    <t>02 1101.55/CSN ISO4014/*</t>
  </si>
  <si>
    <t>311112891400</t>
  </si>
  <si>
    <t>SROUB 12 1,25 25</t>
  </si>
  <si>
    <t>/CSN02 1207.25</t>
  </si>
  <si>
    <t>311113063800</t>
  </si>
  <si>
    <t>SROUB 12 1,25 30</t>
  </si>
  <si>
    <t>/DIN 961/8.8 ZB</t>
  </si>
  <si>
    <t>311870182100</t>
  </si>
  <si>
    <t>/DIN 70614 8.8 ZB</t>
  </si>
  <si>
    <t>311113485800</t>
  </si>
  <si>
    <t>SROUB 12 1.25 35</t>
  </si>
  <si>
    <t>/CSN 02 1207.95/DIN 961</t>
  </si>
  <si>
    <t>311113486000</t>
  </si>
  <si>
    <t>SROUB 12 1.25 40</t>
  </si>
  <si>
    <t>/DIN 961/10.9 ZB</t>
  </si>
  <si>
    <t>548006062700</t>
  </si>
  <si>
    <t>SROUB 12 110</t>
  </si>
  <si>
    <t>/DIN 912/8.8/A2K/ZN</t>
  </si>
  <si>
    <t>SROUB 12 16</t>
  </si>
  <si>
    <t>311112643800</t>
  </si>
  <si>
    <t>/DIN 933/8.8/ZB SR.6HR</t>
  </si>
  <si>
    <t>311112126800</t>
  </si>
  <si>
    <t>/CSN 02 1103.55/A2K</t>
  </si>
  <si>
    <t>311112126900</t>
  </si>
  <si>
    <t>/CSN 02 1103</t>
  </si>
  <si>
    <t>311113704800</t>
  </si>
  <si>
    <t>/DIN 933/A2</t>
  </si>
  <si>
    <t>311110427300</t>
  </si>
  <si>
    <t>SROUB 12 25</t>
  </si>
  <si>
    <t>311113483500</t>
  </si>
  <si>
    <t>/CSN02 1207.55</t>
  </si>
  <si>
    <t>311870181700</t>
  </si>
  <si>
    <t>/B30618/SOYER</t>
  </si>
  <si>
    <t>311112077800</t>
  </si>
  <si>
    <t>/DIN 835/8.8/ZB</t>
  </si>
  <si>
    <t>311113104800</t>
  </si>
  <si>
    <t>/CSN 02 1103.55/8.8/A3L</t>
  </si>
  <si>
    <t>311113301800</t>
  </si>
  <si>
    <t>/DIN 912/12.9/DAC</t>
  </si>
  <si>
    <t>311870181600</t>
  </si>
  <si>
    <t>/DIN 933/10.9 ZB</t>
  </si>
  <si>
    <t>548002238500</t>
  </si>
  <si>
    <t>SROUB 12 35</t>
  </si>
  <si>
    <t>FE/ZNNI8/CN/T2/ISO 4762*</t>
  </si>
  <si>
    <t>311113105000</t>
  </si>
  <si>
    <t>SROUB 12 40</t>
  </si>
  <si>
    <t>311113017500</t>
  </si>
  <si>
    <t>SROUB 12 45</t>
  </si>
  <si>
    <t>/CSN 02 1101.55/DIN 931</t>
  </si>
  <si>
    <t>311113335400</t>
  </si>
  <si>
    <t>311113310100</t>
  </si>
  <si>
    <t>SROUB 12 50</t>
  </si>
  <si>
    <t>/DIN 912/10.9/A2K/ZN</t>
  </si>
  <si>
    <t>311113703800</t>
  </si>
  <si>
    <t>/DIN 933/10.9</t>
  </si>
  <si>
    <t>311113344200</t>
  </si>
  <si>
    <t>SROUB 12 65</t>
  </si>
  <si>
    <t>311113318300</t>
  </si>
  <si>
    <t>SROUB 14 25</t>
  </si>
  <si>
    <t>311870175800</t>
  </si>
  <si>
    <t>SROUB 16 1.5 45</t>
  </si>
  <si>
    <t>311817508000</t>
  </si>
  <si>
    <t>SROUB 16 120</t>
  </si>
  <si>
    <t>/DIN912/12.9</t>
  </si>
  <si>
    <t>311817757500</t>
  </si>
  <si>
    <t>/DIN 912/8.8/ CERNY</t>
  </si>
  <si>
    <t>311112802500</t>
  </si>
  <si>
    <t>SROUB 16 2 40</t>
  </si>
  <si>
    <t>10.9 ZN /DIN 7984</t>
  </si>
  <si>
    <t>SROUB 16 35</t>
  </si>
  <si>
    <t>311820011600</t>
  </si>
  <si>
    <t>/ISO10642</t>
  </si>
  <si>
    <t>SROUB 16 50</t>
  </si>
  <si>
    <t>/RIPP/A2K</t>
  </si>
  <si>
    <t>SROUB 16 80</t>
  </si>
  <si>
    <t>SROUB 20 100</t>
  </si>
  <si>
    <t>/DIN 931 / 8.8 ZB</t>
  </si>
  <si>
    <t>SROUB 20 20</t>
  </si>
  <si>
    <t>SROUB 20 60 10.9</t>
  </si>
  <si>
    <t>/DIN 933/10.9/A3C</t>
  </si>
  <si>
    <t>SROUB 3 10</t>
  </si>
  <si>
    <t>/DIN 912/A2</t>
  </si>
  <si>
    <t>/DIN 7991/A2</t>
  </si>
  <si>
    <t>311109127300</t>
  </si>
  <si>
    <t>SROUB 3 12</t>
  </si>
  <si>
    <t>/DIN 84/4.8/ ZB SR.VH</t>
  </si>
  <si>
    <t>/DIN 7985 ZB</t>
  </si>
  <si>
    <t>311870152100</t>
  </si>
  <si>
    <t>311870185700</t>
  </si>
  <si>
    <t>/DIN 84/5.8 ZB</t>
  </si>
  <si>
    <t>/DIN 84 ZB SR.VH</t>
  </si>
  <si>
    <t>SROUB 3 25</t>
  </si>
  <si>
    <t>/CSN02 1143.55</t>
  </si>
  <si>
    <t>SROUB 3 35</t>
  </si>
  <si>
    <t>/DIN 84/A2 SR.VH</t>
  </si>
  <si>
    <t>/DIN 84 A2</t>
  </si>
  <si>
    <t>SROUB 3 45</t>
  </si>
  <si>
    <t>SROUB 3 6</t>
  </si>
  <si>
    <t>/DIN 84/A2</t>
  </si>
  <si>
    <t>/DIN 7991 /10.9.</t>
  </si>
  <si>
    <t>311870143500</t>
  </si>
  <si>
    <t>SROUB 3 8</t>
  </si>
  <si>
    <t>/DIN 84/4.8/ZB SR.VH</t>
  </si>
  <si>
    <t>/DIN 84/5.8 ZARSR.VH</t>
  </si>
  <si>
    <t>SROUB 4 10</t>
  </si>
  <si>
    <t>/CSN 02 1131.25/A2K</t>
  </si>
  <si>
    <t>/DIN 84</t>
  </si>
  <si>
    <t>/DIN 963/4.8/ZB</t>
  </si>
  <si>
    <t>/DIN 84/8.8/ZB</t>
  </si>
  <si>
    <t>311112643100</t>
  </si>
  <si>
    <t>SROUB 4 12</t>
  </si>
  <si>
    <t>/DIN 86</t>
  </si>
  <si>
    <t>311112758800</t>
  </si>
  <si>
    <t>/DIN 7991/10.9/ZN</t>
  </si>
  <si>
    <t>/DIN 84 ZB/ZN MODRY</t>
  </si>
  <si>
    <t>311817903200</t>
  </si>
  <si>
    <t>311817970800</t>
  </si>
  <si>
    <t>/DIN 963 ZB</t>
  </si>
  <si>
    <t>311817903300</t>
  </si>
  <si>
    <t>SROUB 4 14</t>
  </si>
  <si>
    <t>311131081500</t>
  </si>
  <si>
    <t>SROUB 4 16</t>
  </si>
  <si>
    <t>/DIN 963/5.8/ZB</t>
  </si>
  <si>
    <t>311870145000</t>
  </si>
  <si>
    <t>311870186800</t>
  </si>
  <si>
    <t>/DIN 84/8.8/ZB SR.VH</t>
  </si>
  <si>
    <t>311112640200</t>
  </si>
  <si>
    <t>SROUB 4 20</t>
  </si>
  <si>
    <t>/CSN02 1151.25/A3L</t>
  </si>
  <si>
    <t>SROUB 4 22</t>
  </si>
  <si>
    <t>311112077900</t>
  </si>
  <si>
    <t>SROUB 4 25</t>
  </si>
  <si>
    <t>/ISO 7380-2 POZINK</t>
  </si>
  <si>
    <t>SROUB 4 35</t>
  </si>
  <si>
    <t>FE/ZNNI5/CN/T2/ISO 4762*</t>
  </si>
  <si>
    <t>SROUB 4 50</t>
  </si>
  <si>
    <t>SROUB 4 6</t>
  </si>
  <si>
    <t>311870198700</t>
  </si>
  <si>
    <t>/ISO 7380/10.9</t>
  </si>
  <si>
    <t>SROUB 4 8</t>
  </si>
  <si>
    <t>/DIN 84/4.8 ZB</t>
  </si>
  <si>
    <t>/DIN 7985/A2</t>
  </si>
  <si>
    <t>/DIN 7984/A2</t>
  </si>
  <si>
    <t>/DIN 933/A2-70</t>
  </si>
  <si>
    <t>SROUB 4X10</t>
  </si>
  <si>
    <t>/DIN 84 ZB</t>
  </si>
  <si>
    <t>SROUB 5 10</t>
  </si>
  <si>
    <t>311113322600</t>
  </si>
  <si>
    <t>/CSN 02 1143.55/A3L</t>
  </si>
  <si>
    <t>311817953800</t>
  </si>
  <si>
    <t>311870196700</t>
  </si>
  <si>
    <t>/DIN 7985</t>
  </si>
  <si>
    <t>311870632300</t>
  </si>
  <si>
    <t>/ISO 7380/10.9/A2K</t>
  </si>
  <si>
    <t>311110437200</t>
  </si>
  <si>
    <t>SROUB 5 12</t>
  </si>
  <si>
    <t>/DIN 915/A2</t>
  </si>
  <si>
    <t>311817980800</t>
  </si>
  <si>
    <t>/DIN 963 ZB/ZN MODRY</t>
  </si>
  <si>
    <t>311870149300</t>
  </si>
  <si>
    <t>/DIN 7984/A2-70</t>
  </si>
  <si>
    <t>SROUB 5 16</t>
  </si>
  <si>
    <t>311817904100</t>
  </si>
  <si>
    <t>311817953900</t>
  </si>
  <si>
    <t>311112792500</t>
  </si>
  <si>
    <t>SROUB 5 20</t>
  </si>
  <si>
    <t>311113098000</t>
  </si>
  <si>
    <t>311817904400</t>
  </si>
  <si>
    <t>FE/ZNNI5/CN/T2/ISO 4017*</t>
  </si>
  <si>
    <t>SROUB 5 22</t>
  </si>
  <si>
    <t>SROUB 5 30</t>
  </si>
  <si>
    <t>/CSN 02 1167.05</t>
  </si>
  <si>
    <t>311113026600</t>
  </si>
  <si>
    <t>/DIN 965/A2/ CSN02 1152</t>
  </si>
  <si>
    <t>SROUB 5 40</t>
  </si>
  <si>
    <t>/DIN 931/8.8 ZB</t>
  </si>
  <si>
    <t>311113094600</t>
  </si>
  <si>
    <t>SROUB 5 8</t>
  </si>
  <si>
    <t>311817903600</t>
  </si>
  <si>
    <t>311817953700</t>
  </si>
  <si>
    <t>311112108700</t>
  </si>
  <si>
    <t>SROUB 6 10</t>
  </si>
  <si>
    <t>/DIN 965 ZB</t>
  </si>
  <si>
    <t>311112135200</t>
  </si>
  <si>
    <t>/CSN 02 1103.25/A2K</t>
  </si>
  <si>
    <t>311817970900</t>
  </si>
  <si>
    <t>/DIN 963/8.8 ZB</t>
  </si>
  <si>
    <t>311870156800</t>
  </si>
  <si>
    <t>/DIN 914/BP OCEL</t>
  </si>
  <si>
    <t>311870180900</t>
  </si>
  <si>
    <t>/DIN 84/5.8 FOSFAT</t>
  </si>
  <si>
    <t>SROUB 6 12</t>
  </si>
  <si>
    <t>311112195200</t>
  </si>
  <si>
    <t>311112793500</t>
  </si>
  <si>
    <t>311870181200</t>
  </si>
  <si>
    <t>SROUB 6 14</t>
  </si>
  <si>
    <t>/CSN02 1151.25/A2K</t>
  </si>
  <si>
    <t>SROUB 6 16</t>
  </si>
  <si>
    <t>/ISO 13918 PT/A2-50</t>
  </si>
  <si>
    <t>/DIN 933/8.8/ZB</t>
  </si>
  <si>
    <t>/DIN 933/5.8 ZB</t>
  </si>
  <si>
    <t>/ISO 7380/A2</t>
  </si>
  <si>
    <t>311131082300</t>
  </si>
  <si>
    <t>311817948000</t>
  </si>
  <si>
    <t>/DIN 7991/8.8/A3K</t>
  </si>
  <si>
    <t>SROUB 6 18</t>
  </si>
  <si>
    <t>/DIN 963</t>
  </si>
  <si>
    <t>311112194700</t>
  </si>
  <si>
    <t>SROUB 6 20</t>
  </si>
  <si>
    <t>/DIN 933 A2</t>
  </si>
  <si>
    <t>311870195800</t>
  </si>
  <si>
    <t>/DIN 933/ 8.8 A2K</t>
  </si>
  <si>
    <t>SROUB 6 22</t>
  </si>
  <si>
    <t>SROUB 6 25</t>
  </si>
  <si>
    <t>SROUB 6 28</t>
  </si>
  <si>
    <t>/DIN 931/5.6 ZB</t>
  </si>
  <si>
    <t>SROUB 6 30</t>
  </si>
  <si>
    <t>/WN 14 102D/0009123484</t>
  </si>
  <si>
    <t>/DIN 912 1143 12.9 BP</t>
  </si>
  <si>
    <t>311870212700</t>
  </si>
  <si>
    <t>/DIN 931/A2</t>
  </si>
  <si>
    <t>SROUB 6 35</t>
  </si>
  <si>
    <t>/DIN 931/8.8/ZB</t>
  </si>
  <si>
    <t>SROUB 6 60</t>
  </si>
  <si>
    <t>SROUB 6 8</t>
  </si>
  <si>
    <t>311817954100</t>
  </si>
  <si>
    <t>311870202600</t>
  </si>
  <si>
    <t>SROUB 6.30 19</t>
  </si>
  <si>
    <t>/DIN 7504K POZINK</t>
  </si>
  <si>
    <t>SROUB 8 1 12</t>
  </si>
  <si>
    <t>/DIN 70614/8.8 ZB</t>
  </si>
  <si>
    <t>311870185600</t>
  </si>
  <si>
    <t>/DIN 961/8.8/ZB</t>
  </si>
  <si>
    <t>SROUB 8 1 16</t>
  </si>
  <si>
    <t>SROUB 8 1 18</t>
  </si>
  <si>
    <t>/CSN 02 1103.55</t>
  </si>
  <si>
    <t>/DIN961/8.8 ZB</t>
  </si>
  <si>
    <t>SROUB 8 1 22</t>
  </si>
  <si>
    <t>/CSN 02 1207.55</t>
  </si>
  <si>
    <t>SROUB 8 1 25</t>
  </si>
  <si>
    <t>SROUB 8 1 35</t>
  </si>
  <si>
    <t>/CSN 02 1101.15</t>
  </si>
  <si>
    <t>/CSN 02 1207.25</t>
  </si>
  <si>
    <t>311870182200</t>
  </si>
  <si>
    <t>SROUB 8 1 40</t>
  </si>
  <si>
    <t>/DIN 933/A2 NEREZ -13MM</t>
  </si>
  <si>
    <t>311112108000</t>
  </si>
  <si>
    <t>SROUB 8 1 70</t>
  </si>
  <si>
    <t>/CSN 02 1101 A2-7</t>
  </si>
  <si>
    <t>311870146000</t>
  </si>
  <si>
    <t>SROUB 8 10</t>
  </si>
  <si>
    <t>311870202200</t>
  </si>
  <si>
    <t>/DIN 913/A2</t>
  </si>
  <si>
    <t>311112660000</t>
  </si>
  <si>
    <t>SROUB 8 100</t>
  </si>
  <si>
    <t>/DIN 931 / 8.8</t>
  </si>
  <si>
    <t>311112122600</t>
  </si>
  <si>
    <t>SROUB 8 12</t>
  </si>
  <si>
    <t>NEREZ A2/DIN933</t>
  </si>
  <si>
    <t>311113099500</t>
  </si>
  <si>
    <t>/DIN933/8.8 ZB</t>
  </si>
  <si>
    <t>311113314900</t>
  </si>
  <si>
    <t>311870146100</t>
  </si>
  <si>
    <t>311870181400</t>
  </si>
  <si>
    <t>SROUB 8 130</t>
  </si>
  <si>
    <t>SROUB 8 14</t>
  </si>
  <si>
    <t>/DIN 933  A2K</t>
  </si>
  <si>
    <t>311113099700</t>
  </si>
  <si>
    <t>SROUB 8 15</t>
  </si>
  <si>
    <t>311112834300</t>
  </si>
  <si>
    <t>311870187800</t>
  </si>
  <si>
    <t>/DIN 933/12.9/FLZNNC</t>
  </si>
  <si>
    <t>311109127900</t>
  </si>
  <si>
    <t>311110431600</t>
  </si>
  <si>
    <t>311112197200</t>
  </si>
  <si>
    <t>311817232700</t>
  </si>
  <si>
    <t>/ISO 4762 A4-70/10.9 NE*</t>
  </si>
  <si>
    <t>7401021018300</t>
  </si>
  <si>
    <t>SROUB 8 20 8.80</t>
  </si>
  <si>
    <t>/DIN 6921/A2D</t>
  </si>
  <si>
    <t>SROUB 8 22</t>
  </si>
  <si>
    <t>/ISO 4762/8.8./A2R</t>
  </si>
  <si>
    <t>311113100400</t>
  </si>
  <si>
    <t>SROUB 8 25</t>
  </si>
  <si>
    <t>311817232800</t>
  </si>
  <si>
    <t>/DIN 6921 ZN</t>
  </si>
  <si>
    <t>311817500000</t>
  </si>
  <si>
    <t>/DIN 912/040565/3/A2K</t>
  </si>
  <si>
    <t>311870186500</t>
  </si>
  <si>
    <t>311113099100</t>
  </si>
  <si>
    <t>SROUB 8 30</t>
  </si>
  <si>
    <t>/CSN 02 1103.55/DIN 933</t>
  </si>
  <si>
    <t>/CSN 02 1207.55/DIN 706*</t>
  </si>
  <si>
    <t>7401031020700</t>
  </si>
  <si>
    <t>SROUB 8 30 8.80</t>
  </si>
  <si>
    <t>/ISO 4017/A2C</t>
  </si>
  <si>
    <t>311113101100</t>
  </si>
  <si>
    <t>SROUB 8 35</t>
  </si>
  <si>
    <t>311115110900</t>
  </si>
  <si>
    <t>SROUB 8 40</t>
  </si>
  <si>
    <t>311113111300</t>
  </si>
  <si>
    <t>SROUB 8 45</t>
  </si>
  <si>
    <t>/CSN EN 24017/8.8/A2C</t>
  </si>
  <si>
    <t>311113291100</t>
  </si>
  <si>
    <t>311870199200</t>
  </si>
  <si>
    <t>311112136000</t>
  </si>
  <si>
    <t>SROUB 8 8</t>
  </si>
  <si>
    <t>311113059300</t>
  </si>
  <si>
    <t>SROUB 8 90</t>
  </si>
  <si>
    <t>02 1101.55/CSN DIN931/8*</t>
  </si>
  <si>
    <t>311113113700</t>
  </si>
  <si>
    <t>SROUB IMB VNITR 6HR M12*</t>
  </si>
  <si>
    <t>311113110800</t>
  </si>
  <si>
    <t>SROUB IMB VNITR 6HR M5 *</t>
  </si>
  <si>
    <t>311113111000</t>
  </si>
  <si>
    <t>SROUB IMB VNITR 6HR M6 *</t>
  </si>
  <si>
    <t>311113111600</t>
  </si>
  <si>
    <t>311113111700</t>
  </si>
  <si>
    <t>SROUB IMB VNITR 6HR M8 *</t>
  </si>
  <si>
    <t>311113112900</t>
  </si>
  <si>
    <t>311113113000</t>
  </si>
  <si>
    <t>311113113100</t>
  </si>
  <si>
    <t>311870171800</t>
  </si>
  <si>
    <t>SROUB IMBUS M6X65 S VNI*</t>
  </si>
  <si>
    <t>860000157200</t>
  </si>
  <si>
    <t>SROUB LISOVACI M4X20 M4*</t>
  </si>
  <si>
    <t>14 102  /WN14102D / 000*</t>
  </si>
  <si>
    <t>SROUB LISOVACI M6X25 M6*</t>
  </si>
  <si>
    <t>SROUB M 8X1X16</t>
  </si>
  <si>
    <t>SROUB M 8X1X25</t>
  </si>
  <si>
    <t>/DIN 70613/8.8 ZB</t>
  </si>
  <si>
    <t>/CSN 02 1103.25</t>
  </si>
  <si>
    <t>/ISO 4017/A2-70</t>
  </si>
  <si>
    <t>SROUB M10 25</t>
  </si>
  <si>
    <t>/CSN 02 1319  A2-NEREZ</t>
  </si>
  <si>
    <t>/ISO 4762/8.8/A2J</t>
  </si>
  <si>
    <t>/ISO 4017/8.8/A2J</t>
  </si>
  <si>
    <t>/ISO 13918/RD+KR.RF</t>
  </si>
  <si>
    <t>SROUB M10 40</t>
  </si>
  <si>
    <t>/CSN 02 1101.55/8.8/A2K</t>
  </si>
  <si>
    <t>/CSN 02 1101.25</t>
  </si>
  <si>
    <t>SROUB M10 50</t>
  </si>
  <si>
    <t>SROUB M10 60</t>
  </si>
  <si>
    <t>SROUB M10 65</t>
  </si>
  <si>
    <t>/CSN 02 1101.55/A3L</t>
  </si>
  <si>
    <t>/CSN 02 1101.55</t>
  </si>
  <si>
    <t>SROUB M12 25</t>
  </si>
  <si>
    <t>SROUB M12 40</t>
  </si>
  <si>
    <t>SROUB M12 50</t>
  </si>
  <si>
    <t>/CSN 02 1101.55/931</t>
  </si>
  <si>
    <t>SROUB M12 55</t>
  </si>
  <si>
    <t>311113105300</t>
  </si>
  <si>
    <t>311113018100</t>
  </si>
  <si>
    <t>SROUB M12 60</t>
  </si>
  <si>
    <t>311113105900</t>
  </si>
  <si>
    <t>SROUB M12 70</t>
  </si>
  <si>
    <t>311113106100</t>
  </si>
  <si>
    <t>SROUB M12 80</t>
  </si>
  <si>
    <t>/CSN02 1103.55</t>
  </si>
  <si>
    <t>311112083700</t>
  </si>
  <si>
    <t>SROUB M12 90</t>
  </si>
  <si>
    <t>24111244200001</t>
  </si>
  <si>
    <t>SROUB M14 45</t>
  </si>
  <si>
    <t>/CSN 021103.55</t>
  </si>
  <si>
    <t>SROUB M16</t>
  </si>
  <si>
    <t>/DIN 580/C15E</t>
  </si>
  <si>
    <t>311113069700</t>
  </si>
  <si>
    <t>SROUB M16 120</t>
  </si>
  <si>
    <t>311113319400</t>
  </si>
  <si>
    <t>SROUB M16 30</t>
  </si>
  <si>
    <t>311817961400</t>
  </si>
  <si>
    <t>SROUB M16 35</t>
  </si>
  <si>
    <t>/DIN7991/A2K/8.8</t>
  </si>
  <si>
    <t>24111253300001</t>
  </si>
  <si>
    <t>SROUB M16 50</t>
  </si>
  <si>
    <t>/CSN 021103.75</t>
  </si>
  <si>
    <t>311113107500</t>
  </si>
  <si>
    <t>SROUB M16 70</t>
  </si>
  <si>
    <t>311113296100</t>
  </si>
  <si>
    <t>SROUB M16 80</t>
  </si>
  <si>
    <t>2910089800</t>
  </si>
  <si>
    <t>SROUB M16X1.5X70</t>
  </si>
  <si>
    <t>/DIN 960/8.8/A2K</t>
  </si>
  <si>
    <t>311113109500</t>
  </si>
  <si>
    <t>SROUB M20 50</t>
  </si>
  <si>
    <t>311113115500</t>
  </si>
  <si>
    <t>SROUB M24 90</t>
  </si>
  <si>
    <t>SROUB M4 12</t>
  </si>
  <si>
    <t>/DIN 7991  A3L</t>
  </si>
  <si>
    <t>/CSN 02 1143.55/A2A</t>
  </si>
  <si>
    <t>SROUB M4 16</t>
  </si>
  <si>
    <t>/ISO 4762/A2-70</t>
  </si>
  <si>
    <t>SROUB M4 25</t>
  </si>
  <si>
    <t>/ISO 4762/8.8</t>
  </si>
  <si>
    <t>SROUB M4 35</t>
  </si>
  <si>
    <t>SROUB M4 35 10,9</t>
  </si>
  <si>
    <t>/ISO 7380/A2-70</t>
  </si>
  <si>
    <t>/DIN7991/10.9/A2K</t>
  </si>
  <si>
    <t>/DIN912/ A2</t>
  </si>
  <si>
    <t>SROUB M5 10</t>
  </si>
  <si>
    <t>311112999100</t>
  </si>
  <si>
    <t>/DIN 7991/8.8/A3L</t>
  </si>
  <si>
    <t>SROUB M5 12</t>
  </si>
  <si>
    <t>60010050930006</t>
  </si>
  <si>
    <t>SROUB M5 16</t>
  </si>
  <si>
    <t>DIN 965 /DIN 965/A2</t>
  </si>
  <si>
    <t>311113312500</t>
  </si>
  <si>
    <t>SROUB M5 22</t>
  </si>
  <si>
    <t>311817489400</t>
  </si>
  <si>
    <t>SROUB M5 30</t>
  </si>
  <si>
    <t>/DIN 912/8.8/A3L</t>
  </si>
  <si>
    <t>60010090380006</t>
  </si>
  <si>
    <t>SROUB M5 45</t>
  </si>
  <si>
    <t>DIN 912 /CSN021143</t>
  </si>
  <si>
    <t>SROUB M6 12</t>
  </si>
  <si>
    <t>SROUB M6 14</t>
  </si>
  <si>
    <t>311817100100</t>
  </si>
  <si>
    <t>SROUB M6 16</t>
  </si>
  <si>
    <t>7401120093300</t>
  </si>
  <si>
    <t>7401060013500</t>
  </si>
  <si>
    <t>SROUB M6 18</t>
  </si>
  <si>
    <t>24111175500001</t>
  </si>
  <si>
    <t>SROUB M6 20</t>
  </si>
  <si>
    <t>/CSN 021103.25</t>
  </si>
  <si>
    <t>311112121000</t>
  </si>
  <si>
    <t>/CSN 02 1103  A2K</t>
  </si>
  <si>
    <t>311112195500</t>
  </si>
  <si>
    <t>311817900100</t>
  </si>
  <si>
    <t>7401019059000</t>
  </si>
  <si>
    <t>311113299400</t>
  </si>
  <si>
    <t>SROUB M6 22</t>
  </si>
  <si>
    <t>SROUB M6 25</t>
  </si>
  <si>
    <t>/CSN 02 1103.5</t>
  </si>
  <si>
    <t>311113300100</t>
  </si>
  <si>
    <t>60010052730006</t>
  </si>
  <si>
    <t>ISO 10642</t>
  </si>
  <si>
    <t>SROUB M6 28</t>
  </si>
  <si>
    <t>SROUB M6 55</t>
  </si>
  <si>
    <t>SROUB M6 60</t>
  </si>
  <si>
    <t>SROUB M6 8</t>
  </si>
  <si>
    <t>DIN 7991, ISO 10642</t>
  </si>
  <si>
    <t>311113289700</t>
  </si>
  <si>
    <t>SROUB M6A2K 65</t>
  </si>
  <si>
    <t>/DIN912/A2K</t>
  </si>
  <si>
    <t>LMH900001405400</t>
  </si>
  <si>
    <t>SROUB M8     25</t>
  </si>
  <si>
    <t>/ISO13918/RD+KR.RF</t>
  </si>
  <si>
    <t>311112198400</t>
  </si>
  <si>
    <t>/DIN6912</t>
  </si>
  <si>
    <t>311817517400</t>
  </si>
  <si>
    <t>/DIN 913</t>
  </si>
  <si>
    <t>SROUB M8 12</t>
  </si>
  <si>
    <t>LMH900001405200</t>
  </si>
  <si>
    <t>SROUB M8 15</t>
  </si>
  <si>
    <t>/CSN 021143.55</t>
  </si>
  <si>
    <t>SROUB M8 18</t>
  </si>
  <si>
    <t>LMH900001405100</t>
  </si>
  <si>
    <t>SROUB M8 20</t>
  </si>
  <si>
    <t>/EN 4017/A2C</t>
  </si>
  <si>
    <t>LMH900001405300</t>
  </si>
  <si>
    <t>SROUB M8 20 M8     20</t>
  </si>
  <si>
    <t>SROUB M8 22</t>
  </si>
  <si>
    <t>SROUB M8 25</t>
  </si>
  <si>
    <t>7491001000900</t>
  </si>
  <si>
    <t>SROUB M8 30</t>
  </si>
  <si>
    <t>311113301000</t>
  </si>
  <si>
    <t>SROUB M8 35</t>
  </si>
  <si>
    <t>311113058400</t>
  </si>
  <si>
    <t>SROUB M8 45</t>
  </si>
  <si>
    <t>311113058500</t>
  </si>
  <si>
    <t>SROUB M8 50</t>
  </si>
  <si>
    <t>SROUB M8 55</t>
  </si>
  <si>
    <t>SROUB M8 60</t>
  </si>
  <si>
    <t>SROUB M8X16</t>
  </si>
  <si>
    <t>/DIN 7984/8.8</t>
  </si>
  <si>
    <t>SROUB M8X1X22</t>
  </si>
  <si>
    <t>SROUB M8X50</t>
  </si>
  <si>
    <t>SROUB OKO M8X30 S OTOCN*</t>
  </si>
  <si>
    <t>/DIN 444B A2</t>
  </si>
  <si>
    <t>SROUB PRIVAR. AUTO 5X15*</t>
  </si>
  <si>
    <t>/DIN 32501</t>
  </si>
  <si>
    <t>SROUB S LIMCEM M6 16</t>
  </si>
  <si>
    <t>/ISO 7380-2</t>
  </si>
  <si>
    <t>SROUB TEX 4 X 25</t>
  </si>
  <si>
    <t>SROUB TEX 6.3 X 120</t>
  </si>
  <si>
    <t>SROUB TEX 6.3 X 45</t>
  </si>
  <si>
    <t>/DIN 7540K POZINK</t>
  </si>
  <si>
    <t>SROUB TEX 6.3 X 50</t>
  </si>
  <si>
    <t>SROUB TEX 6.3 X 60</t>
  </si>
  <si>
    <t>SROUB TEX 6.3 X 80</t>
  </si>
  <si>
    <t>SROUB TEX 6HR 6.3X32</t>
  </si>
  <si>
    <t>VRUT 6 60</t>
  </si>
  <si>
    <t>/CSN 02 1814</t>
  </si>
  <si>
    <t>TYC ZAVITOVA M10X1000</t>
  </si>
  <si>
    <t>/DINDIN 975/8.8/A2K</t>
  </si>
  <si>
    <t>TYC ZAVITOVA M12X1000</t>
  </si>
  <si>
    <t>/DIN 975/8.8/A2K/ZB</t>
  </si>
  <si>
    <t>TYC ZAVITOVA M20</t>
  </si>
  <si>
    <t>/ZN 8.8</t>
  </si>
  <si>
    <t>500-1000</t>
  </si>
  <si>
    <t>8. Tyče</t>
  </si>
  <si>
    <t>7. Vruty</t>
  </si>
  <si>
    <t>Rámcová dohoda č. 125/24</t>
  </si>
  <si>
    <t>/GGAS3206EVHK95</t>
  </si>
  <si>
    <t>NYT TRHACI 3.2X6 VEL. H*</t>
  </si>
  <si>
    <t>NYT 5 10</t>
  </si>
  <si>
    <t>/DIN 7337/A2</t>
  </si>
  <si>
    <t>NYT TRHACI 3 X 8</t>
  </si>
  <si>
    <t>Razítko a podpis osoby oprávněné jednat jménem či za prodávajícího: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</si>
</sst>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Kč&quot;_-;\-* #,##0.00&quot; Kč&quot;_-;_-* \-??&quot; Kč&quot;_-;_-@_-"/>
    <numFmt numFmtId="165" formatCode="0.000"/>
    <numFmt numFmtId="166" formatCode="#,##0.00\ _K_č"/>
  </numFmts>
  <fonts count="13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0"/>
      <color rgb="FF0563C1"/>
      <name val="Arial"/>
      <family val="2"/>
      <charset val="238"/>
    </font>
    <font>
      <u/>
      <sz val="11"/>
      <color rgb="FF0563C1"/>
      <name val="Calibri"/>
      <family val="2"/>
      <charset val="238"/>
    </font>
    <font>
      <sz val="11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2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BDD7EE"/>
        <bgColor rgb="FFB4C7E7"/>
      </patternFill>
    </fill>
    <fill>
      <patternFill patternType="solid">
        <fgColor rgb="FFFFFFFF"/>
        <bgColor rgb="FFFFFFCC"/>
      </patternFill>
    </fill>
    <fill>
      <patternFill patternType="solid">
        <fgColor rgb="FFD0CECE"/>
        <bgColor rgb="FFBDD7E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DD7EE"/>
      </patternFill>
    </fill>
    <fill>
      <patternFill patternType="solid">
        <fgColor theme="0"/>
        <bgColor rgb="FFFFFFCC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9" fillId="0" borderId="0" applyBorder="0" applyProtection="0"/>
    <xf numFmtId="0" fontId="5" fillId="0" borderId="0" applyBorder="0" applyProtection="0"/>
    <xf numFmtId="0" fontId="1" fillId="0" borderId="0"/>
  </cellStyleXfs>
  <cellXfs count="157">
    <xf numFmtId="0" fontId="0" fillId="0" borderId="0" xfId="0"/>
    <xf numFmtId="2" fontId="2" fillId="2" borderId="1" xfId="0" applyNumberFormat="1" applyFont="1" applyFill="1" applyBorder="1" applyAlignment="1">
      <alignment horizontal="left" vertical="top"/>
    </xf>
    <xf numFmtId="2" fontId="2" fillId="2" borderId="2" xfId="0" applyNumberFormat="1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4" fillId="3" borderId="8" xfId="2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3" borderId="11" xfId="2" applyFont="1" applyFill="1" applyBorder="1" applyAlignment="1" applyProtection="1">
      <alignment horizontal="center" vertical="center"/>
    </xf>
    <xf numFmtId="0" fontId="4" fillId="3" borderId="14" xfId="2" applyFont="1" applyFill="1" applyBorder="1" applyAlignment="1" applyProtection="1">
      <alignment horizontal="center" vertical="center"/>
    </xf>
    <xf numFmtId="0" fontId="3" fillId="4" borderId="8" xfId="0" applyFont="1" applyFill="1" applyBorder="1" applyProtection="1">
      <protection locked="0"/>
    </xf>
    <xf numFmtId="0" fontId="3" fillId="4" borderId="11" xfId="0" applyFont="1" applyFill="1" applyBorder="1" applyProtection="1">
      <protection locked="0"/>
    </xf>
    <xf numFmtId="1" fontId="1" fillId="0" borderId="0" xfId="0" applyNumberFormat="1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5" fontId="1" fillId="0" borderId="0" xfId="0" applyNumberFormat="1" applyFont="1"/>
    <xf numFmtId="2" fontId="1" fillId="0" borderId="0" xfId="0" applyNumberFormat="1" applyFont="1"/>
    <xf numFmtId="1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2" fillId="2" borderId="5" xfId="1" applyNumberFormat="1" applyFont="1" applyFill="1" applyBorder="1" applyAlignment="1" applyProtection="1">
      <alignment horizontal="center" vertical="center" wrapText="1"/>
    </xf>
    <xf numFmtId="49" fontId="2" fillId="2" borderId="6" xfId="1" applyNumberFormat="1" applyFont="1" applyFill="1" applyBorder="1" applyAlignment="1" applyProtection="1">
      <alignment horizontal="center" vertical="center" wrapText="1"/>
    </xf>
    <xf numFmtId="1" fontId="1" fillId="0" borderId="10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" fontId="1" fillId="3" borderId="0" xfId="0" applyNumberFormat="1" applyFont="1" applyFill="1"/>
    <xf numFmtId="1" fontId="1" fillId="0" borderId="0" xfId="0" applyNumberFormat="1" applyFont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3" fillId="0" borderId="0" xfId="0" applyFont="1"/>
    <xf numFmtId="0" fontId="0" fillId="0" borderId="22" xfId="0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2" fillId="2" borderId="26" xfId="0" applyNumberFormat="1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49" fontId="2" fillId="2" borderId="28" xfId="1" applyNumberFormat="1" applyFont="1" applyFill="1" applyBorder="1" applyAlignment="1" applyProtection="1">
      <alignment horizontal="center" vertical="center" wrapText="1"/>
    </xf>
    <xf numFmtId="0" fontId="1" fillId="6" borderId="0" xfId="0" applyFont="1" applyFill="1" applyAlignment="1">
      <alignment horizontal="right" vertical="center" wrapText="1"/>
    </xf>
    <xf numFmtId="0" fontId="1" fillId="0" borderId="11" xfId="0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1" fontId="1" fillId="6" borderId="10" xfId="0" applyNumberFormat="1" applyFont="1" applyFill="1" applyBorder="1" applyAlignment="1">
      <alignment horizontal="center" vertical="center"/>
    </xf>
    <xf numFmtId="2" fontId="1" fillId="6" borderId="11" xfId="0" applyNumberFormat="1" applyFont="1" applyFill="1" applyBorder="1" applyAlignment="1">
      <alignment horizontal="center" vertical="center"/>
    </xf>
    <xf numFmtId="1" fontId="0" fillId="6" borderId="11" xfId="0" applyNumberFormat="1" applyFill="1" applyBorder="1" applyAlignment="1">
      <alignment horizontal="center" vertical="center"/>
    </xf>
    <xf numFmtId="2" fontId="1" fillId="7" borderId="11" xfId="0" applyNumberFormat="1" applyFont="1" applyFill="1" applyBorder="1" applyAlignment="1" applyProtection="1">
      <alignment horizontal="center" vertical="center"/>
      <protection locked="0"/>
    </xf>
    <xf numFmtId="0" fontId="0" fillId="6" borderId="12" xfId="0" applyFill="1" applyBorder="1" applyAlignment="1">
      <alignment horizontal="center"/>
    </xf>
    <xf numFmtId="0" fontId="0" fillId="6" borderId="0" xfId="0" applyFill="1"/>
    <xf numFmtId="0" fontId="0" fillId="6" borderId="9" xfId="0" applyFill="1" applyBorder="1" applyAlignment="1">
      <alignment horizontal="center"/>
    </xf>
    <xf numFmtId="49" fontId="2" fillId="2" borderId="27" xfId="1" applyNumberFormat="1" applyFont="1" applyFill="1" applyBorder="1" applyAlignment="1" applyProtection="1">
      <alignment horizontal="center" vertical="center" wrapText="1"/>
    </xf>
    <xf numFmtId="49" fontId="2" fillId="2" borderId="31" xfId="1" applyNumberFormat="1" applyFont="1" applyFill="1" applyBorder="1" applyAlignment="1" applyProtection="1">
      <alignment horizontal="center" vertical="center" wrapText="1"/>
    </xf>
    <xf numFmtId="1" fontId="1" fillId="6" borderId="11" xfId="0" applyNumberFormat="1" applyFont="1" applyFill="1" applyBorder="1" applyAlignment="1">
      <alignment horizontal="center" vertical="center"/>
    </xf>
    <xf numFmtId="1" fontId="1" fillId="8" borderId="10" xfId="0" applyNumberFormat="1" applyFont="1" applyFill="1" applyBorder="1" applyAlignment="1">
      <alignment horizontal="center" vertical="center"/>
    </xf>
    <xf numFmtId="2" fontId="1" fillId="8" borderId="11" xfId="0" applyNumberFormat="1" applyFont="1" applyFill="1" applyBorder="1" applyAlignment="1">
      <alignment horizontal="center" vertical="center"/>
    </xf>
    <xf numFmtId="1" fontId="1" fillId="8" borderId="11" xfId="0" applyNumberFormat="1" applyFont="1" applyFill="1" applyBorder="1" applyAlignment="1">
      <alignment horizontal="center" vertical="center"/>
    </xf>
    <xf numFmtId="1" fontId="6" fillId="8" borderId="11" xfId="0" applyNumberFormat="1" applyFont="1" applyFill="1" applyBorder="1" applyAlignment="1">
      <alignment horizontal="center" vertical="center"/>
    </xf>
    <xf numFmtId="2" fontId="1" fillId="6" borderId="0" xfId="0" applyNumberFormat="1" applyFont="1" applyFill="1"/>
    <xf numFmtId="0" fontId="1" fillId="6" borderId="32" xfId="0" applyFont="1" applyFill="1" applyBorder="1" applyAlignment="1">
      <alignment horizontal="center"/>
    </xf>
    <xf numFmtId="1" fontId="1" fillId="6" borderId="23" xfId="0" applyNumberFormat="1" applyFont="1" applyFill="1" applyBorder="1" applyAlignment="1">
      <alignment horizontal="center" vertical="center"/>
    </xf>
    <xf numFmtId="2" fontId="1" fillId="6" borderId="18" xfId="0" applyNumberFormat="1" applyFont="1" applyFill="1" applyBorder="1" applyAlignment="1">
      <alignment horizontal="center" vertical="center"/>
    </xf>
    <xf numFmtId="1" fontId="0" fillId="6" borderId="18" xfId="0" applyNumberFormat="1" applyFill="1" applyBorder="1" applyAlignment="1">
      <alignment horizontal="center" vertical="center"/>
    </xf>
    <xf numFmtId="2" fontId="1" fillId="7" borderId="18" xfId="0" applyNumberFormat="1" applyFont="1" applyFill="1" applyBorder="1" applyAlignment="1" applyProtection="1">
      <alignment horizontal="center" vertical="center"/>
      <protection locked="0"/>
    </xf>
    <xf numFmtId="0" fontId="0" fillId="6" borderId="24" xfId="0" applyFill="1" applyBorder="1" applyAlignment="1">
      <alignment horizontal="center"/>
    </xf>
    <xf numFmtId="1" fontId="1" fillId="6" borderId="13" xfId="0" applyNumberFormat="1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1" fontId="10" fillId="6" borderId="11" xfId="0" applyNumberFormat="1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/>
    </xf>
    <xf numFmtId="2" fontId="1" fillId="0" borderId="11" xfId="0" applyNumberFormat="1" applyFont="1" applyBorder="1" applyAlignment="1" applyProtection="1">
      <alignment horizontal="center" vertical="center"/>
      <protection locked="0"/>
    </xf>
    <xf numFmtId="1" fontId="1" fillId="0" borderId="20" xfId="0" applyNumberFormat="1" applyFont="1" applyBorder="1" applyAlignment="1">
      <alignment horizontal="center" vertical="center"/>
    </xf>
    <xf numFmtId="2" fontId="1" fillId="0" borderId="21" xfId="0" applyNumberFormat="1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2" fontId="1" fillId="0" borderId="21" xfId="0" applyNumberFormat="1" applyFont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>
      <alignment horizontal="center" vertical="center"/>
    </xf>
    <xf numFmtId="1" fontId="1" fillId="0" borderId="23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 wrapText="1"/>
    </xf>
    <xf numFmtId="0" fontId="1" fillId="0" borderId="11" xfId="0" applyFont="1" applyBorder="1"/>
    <xf numFmtId="0" fontId="0" fillId="0" borderId="11" xfId="0" applyBorder="1" applyAlignment="1">
      <alignment horizontal="center" vertical="center"/>
    </xf>
    <xf numFmtId="1" fontId="1" fillId="0" borderId="20" xfId="0" applyNumberFormat="1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1" xfId="0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2" fontId="1" fillId="0" borderId="11" xfId="0" applyNumberFormat="1" applyFont="1" applyBorder="1" applyAlignment="1" applyProtection="1">
      <alignment horizontal="center"/>
      <protection locked="0"/>
    </xf>
    <xf numFmtId="1" fontId="1" fillId="0" borderId="7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/>
    <xf numFmtId="1" fontId="1" fillId="0" borderId="14" xfId="0" applyNumberFormat="1" applyFont="1" applyBorder="1" applyAlignment="1">
      <alignment horizontal="center" vertical="center"/>
    </xf>
    <xf numFmtId="0" fontId="2" fillId="5" borderId="33" xfId="0" applyFont="1" applyFill="1" applyBorder="1" applyAlignment="1">
      <alignment horizontal="center"/>
    </xf>
    <xf numFmtId="2" fontId="1" fillId="6" borderId="8" xfId="0" applyNumberFormat="1" applyFont="1" applyFill="1" applyBorder="1" applyAlignment="1">
      <alignment horizontal="right" vertical="center" wrapText="1"/>
    </xf>
    <xf numFmtId="2" fontId="1" fillId="6" borderId="11" xfId="0" applyNumberFormat="1" applyFont="1" applyFill="1" applyBorder="1" applyAlignment="1">
      <alignment horizontal="right" vertical="center" wrapText="1"/>
    </xf>
    <xf numFmtId="2" fontId="1" fillId="6" borderId="18" xfId="0" applyNumberFormat="1" applyFont="1" applyFill="1" applyBorder="1" applyAlignment="1">
      <alignment horizontal="right" vertical="center" wrapText="1"/>
    </xf>
    <xf numFmtId="2" fontId="2" fillId="5" borderId="30" xfId="0" applyNumberFormat="1" applyFont="1" applyFill="1" applyBorder="1" applyAlignment="1">
      <alignment horizontal="right"/>
    </xf>
    <xf numFmtId="4" fontId="1" fillId="0" borderId="8" xfId="0" applyNumberFormat="1" applyFont="1" applyBorder="1" applyAlignment="1">
      <alignment horizontal="right" vertical="center"/>
    </xf>
    <xf numFmtId="4" fontId="2" fillId="5" borderId="25" xfId="0" applyNumberFormat="1" applyFont="1" applyFill="1" applyBorder="1" applyAlignment="1">
      <alignment horizontal="right"/>
    </xf>
    <xf numFmtId="4" fontId="1" fillId="0" borderId="19" xfId="0" applyNumberFormat="1" applyFont="1" applyBorder="1" applyAlignment="1">
      <alignment horizontal="right" vertical="center"/>
    </xf>
    <xf numFmtId="4" fontId="1" fillId="0" borderId="29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/>
    </xf>
    <xf numFmtId="2" fontId="1" fillId="0" borderId="11" xfId="0" applyNumberFormat="1" applyFont="1" applyBorder="1" applyAlignment="1">
      <alignment horizontal="right" vertical="center"/>
    </xf>
    <xf numFmtId="2" fontId="2" fillId="5" borderId="25" xfId="0" applyNumberFormat="1" applyFont="1" applyFill="1" applyBorder="1" applyAlignment="1">
      <alignment horizontal="right"/>
    </xf>
    <xf numFmtId="165" fontId="1" fillId="0" borderId="21" xfId="0" applyNumberFormat="1" applyFont="1" applyBorder="1" applyAlignment="1">
      <alignment horizontal="right" vertical="center" wrapText="1"/>
    </xf>
    <xf numFmtId="165" fontId="1" fillId="0" borderId="11" xfId="0" applyNumberFormat="1" applyFont="1" applyBorder="1" applyAlignment="1">
      <alignment horizontal="right" vertical="center" wrapText="1"/>
    </xf>
    <xf numFmtId="4" fontId="2" fillId="5" borderId="11" xfId="0" applyNumberFormat="1" applyFont="1" applyFill="1" applyBorder="1" applyAlignment="1">
      <alignment horizontal="right"/>
    </xf>
    <xf numFmtId="4" fontId="1" fillId="8" borderId="11" xfId="0" applyNumberFormat="1" applyFont="1" applyFill="1" applyBorder="1" applyAlignment="1">
      <alignment horizontal="right" vertical="center"/>
    </xf>
    <xf numFmtId="2" fontId="12" fillId="9" borderId="11" xfId="0" applyNumberFormat="1" applyFont="1" applyFill="1" applyBorder="1" applyAlignment="1">
      <alignment horizontal="right"/>
    </xf>
    <xf numFmtId="1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 applyProtection="1">
      <alignment horizontal="center" vertical="center" wrapText="1"/>
    </xf>
    <xf numFmtId="1" fontId="1" fillId="0" borderId="11" xfId="0" applyNumberFormat="1" applyFont="1" applyBorder="1" applyAlignment="1">
      <alignment horizontal="left"/>
    </xf>
    <xf numFmtId="166" fontId="3" fillId="0" borderId="9" xfId="0" applyNumberFormat="1" applyFont="1" applyBorder="1" applyAlignment="1" applyProtection="1">
      <alignment horizontal="right"/>
      <protection locked="0"/>
    </xf>
    <xf numFmtId="166" fontId="3" fillId="0" borderId="12" xfId="0" applyNumberFormat="1" applyFont="1" applyBorder="1" applyAlignment="1" applyProtection="1">
      <alignment horizontal="right"/>
      <protection locked="0"/>
    </xf>
    <xf numFmtId="166" fontId="1" fillId="0" borderId="12" xfId="0" applyNumberFormat="1" applyFont="1" applyBorder="1" applyAlignment="1" applyProtection="1">
      <alignment horizontal="right" vertical="center"/>
      <protection locked="0"/>
    </xf>
    <xf numFmtId="166" fontId="1" fillId="0" borderId="15" xfId="0" applyNumberFormat="1" applyFont="1" applyBorder="1" applyAlignment="1" applyProtection="1">
      <alignment horizontal="right" vertical="center"/>
      <protection locked="0"/>
    </xf>
    <xf numFmtId="166" fontId="7" fillId="2" borderId="17" xfId="0" applyNumberFormat="1" applyFont="1" applyFill="1" applyBorder="1" applyAlignment="1" applyProtection="1">
      <alignment horizontal="right" vertical="center"/>
      <protection locked="0"/>
    </xf>
    <xf numFmtId="4" fontId="0" fillId="0" borderId="0" xfId="0" applyNumberFormat="1"/>
    <xf numFmtId="2" fontId="1" fillId="0" borderId="11" xfId="3" applyNumberFormat="1" applyBorder="1" applyAlignment="1">
      <alignment horizontal="left" vertical="top" wrapText="1"/>
    </xf>
    <xf numFmtId="0" fontId="3" fillId="4" borderId="11" xfId="0" applyFon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>
      <alignment horizontal="left" vertical="top"/>
    </xf>
    <xf numFmtId="0" fontId="7" fillId="2" borderId="16" xfId="0" applyFont="1" applyFill="1" applyBorder="1" applyAlignment="1">
      <alignment horizontal="center" vertical="center"/>
    </xf>
    <xf numFmtId="2" fontId="1" fillId="0" borderId="8" xfId="3" applyNumberFormat="1" applyBorder="1" applyAlignment="1">
      <alignment horizontal="left" vertical="top" wrapText="1"/>
    </xf>
    <xf numFmtId="2" fontId="1" fillId="0" borderId="11" xfId="3" applyNumberFormat="1" applyBorder="1" applyAlignment="1">
      <alignment horizontal="left" vertical="top"/>
    </xf>
    <xf numFmtId="1" fontId="8" fillId="2" borderId="0" xfId="0" applyNumberFormat="1" applyFont="1" applyFill="1" applyAlignment="1">
      <alignment horizontal="center"/>
    </xf>
    <xf numFmtId="0" fontId="2" fillId="2" borderId="25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9" borderId="34" xfId="0" applyFont="1" applyFill="1" applyBorder="1" applyAlignment="1">
      <alignment wrapText="1"/>
    </xf>
    <xf numFmtId="0" fontId="0" fillId="0" borderId="35" xfId="0" applyBorder="1" applyAlignment="1">
      <alignment wrapText="1"/>
    </xf>
  </cellXfs>
  <cellStyles count="4">
    <cellStyle name="Hypertextový odkaz" xfId="2" builtinId="8"/>
    <cellStyle name="Měna" xfId="1" builtinId="4"/>
    <cellStyle name="Normální" xfId="0" builtinId="0"/>
    <cellStyle name="Normální 8" xfId="3" xr:uid="{00000000-0005-0000-0000-000006000000}"/>
  </cellStyles>
  <dxfs count="2">
    <dxf>
      <fill>
        <patternFill patternType="solid">
          <fgColor rgb="FFFFFF00"/>
          <bgColor rgb="FFFFFFCC"/>
        </patternFill>
      </fill>
    </dxf>
    <dxf>
      <fill>
        <patternFill patternType="solid">
          <fgColor rgb="FFFFFFFF"/>
          <bgColor rgb="FFFFFFCC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4C7E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405360</xdr:colOff>
      <xdr:row>0</xdr:row>
      <xdr:rowOff>47520</xdr:rowOff>
    </xdr:from>
    <xdr:to>
      <xdr:col>4</xdr:col>
      <xdr:colOff>571500</xdr:colOff>
      <xdr:row>2</xdr:row>
      <xdr:rowOff>121680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596735" y="47520"/>
          <a:ext cx="747165" cy="4551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0</xdr:row>
      <xdr:rowOff>85680</xdr:rowOff>
    </xdr:from>
    <xdr:to>
      <xdr:col>7</xdr:col>
      <xdr:colOff>1454355</xdr:colOff>
      <xdr:row>3</xdr:row>
      <xdr:rowOff>135000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60040" y="85680"/>
          <a:ext cx="1082880" cy="534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1076400</xdr:colOff>
      <xdr:row>0</xdr:row>
      <xdr:rowOff>85680</xdr:rowOff>
    </xdr:from>
    <xdr:to>
      <xdr:col>7</xdr:col>
      <xdr:colOff>830520</xdr:colOff>
      <xdr:row>3</xdr:row>
      <xdr:rowOff>150120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539800" y="85680"/>
          <a:ext cx="1065240" cy="550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1276200</xdr:colOff>
      <xdr:row>0</xdr:row>
      <xdr:rowOff>85680</xdr:rowOff>
    </xdr:from>
    <xdr:to>
      <xdr:col>7</xdr:col>
      <xdr:colOff>868470</xdr:colOff>
      <xdr:row>3</xdr:row>
      <xdr:rowOff>150120</xdr:rowOff>
    </xdr:to>
    <xdr:pic>
      <xdr:nvPicPr>
        <xdr:cNvPr id="3" name="Obrázek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13960" y="85680"/>
          <a:ext cx="1120680" cy="550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1219320</xdr:colOff>
      <xdr:row>0</xdr:row>
      <xdr:rowOff>76320</xdr:rowOff>
    </xdr:from>
    <xdr:to>
      <xdr:col>7</xdr:col>
      <xdr:colOff>811440</xdr:colOff>
      <xdr:row>3</xdr:row>
      <xdr:rowOff>135000</xdr:rowOff>
    </xdr:to>
    <xdr:pic>
      <xdr:nvPicPr>
        <xdr:cNvPr id="4" name="Obrázek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061560" y="76320"/>
          <a:ext cx="1072080" cy="544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1057320</xdr:colOff>
      <xdr:row>0</xdr:row>
      <xdr:rowOff>66600</xdr:rowOff>
    </xdr:from>
    <xdr:to>
      <xdr:col>7</xdr:col>
      <xdr:colOff>811440</xdr:colOff>
      <xdr:row>3</xdr:row>
      <xdr:rowOff>125280</xdr:rowOff>
    </xdr:to>
    <xdr:pic>
      <xdr:nvPicPr>
        <xdr:cNvPr id="5" name="Obrázek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93520" y="66600"/>
          <a:ext cx="1065240" cy="544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1066680</xdr:colOff>
      <xdr:row>0</xdr:row>
      <xdr:rowOff>85680</xdr:rowOff>
    </xdr:from>
    <xdr:to>
      <xdr:col>8</xdr:col>
      <xdr:colOff>401865</xdr:colOff>
      <xdr:row>3</xdr:row>
      <xdr:rowOff>150120</xdr:rowOff>
    </xdr:to>
    <xdr:pic>
      <xdr:nvPicPr>
        <xdr:cNvPr id="3" name="Obrázek 1">
          <a:extLst>
            <a:ext uri="{FF2B5EF4-FFF2-40B4-BE49-F238E27FC236}">
              <a16:creationId xmlns:a16="http://schemas.microsoft.com/office/drawing/2014/main" id="{30CD8D91-70EC-4FC7-856C-6E1BA7C886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848605" y="85680"/>
          <a:ext cx="983010" cy="6359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1457280</xdr:colOff>
      <xdr:row>0</xdr:row>
      <xdr:rowOff>181080</xdr:rowOff>
    </xdr:from>
    <xdr:to>
      <xdr:col>7</xdr:col>
      <xdr:colOff>948600</xdr:colOff>
      <xdr:row>3</xdr:row>
      <xdr:rowOff>169200</xdr:rowOff>
    </xdr:to>
    <xdr:pic>
      <xdr:nvPicPr>
        <xdr:cNvPr id="8" name="Obrázek 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063720" y="181080"/>
          <a:ext cx="1063800" cy="559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343080</xdr:colOff>
      <xdr:row>1</xdr:row>
      <xdr:rowOff>9360</xdr:rowOff>
    </xdr:from>
    <xdr:to>
      <xdr:col>7</xdr:col>
      <xdr:colOff>1320960</xdr:colOff>
      <xdr:row>3</xdr:row>
      <xdr:rowOff>187920</xdr:rowOff>
    </xdr:to>
    <xdr:pic>
      <xdr:nvPicPr>
        <xdr:cNvPr id="9" name="Obrázek 1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65080" y="199800"/>
          <a:ext cx="1054080" cy="5594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8"/>
  <sheetViews>
    <sheetView tabSelected="1" zoomScaleNormal="100" workbookViewId="0">
      <selection activeCell="C13" sqref="C13"/>
    </sheetView>
  </sheetViews>
  <sheetFormatPr defaultColWidth="8.7109375" defaultRowHeight="15" x14ac:dyDescent="0.25"/>
  <cols>
    <col min="1" max="1" width="53.42578125" customWidth="1"/>
    <col min="2" max="2" width="23.7109375" customWidth="1"/>
    <col min="3" max="3" width="30.7109375" customWidth="1"/>
  </cols>
  <sheetData>
    <row r="1" spans="1:3" x14ac:dyDescent="0.25">
      <c r="A1" s="1" t="s">
        <v>0</v>
      </c>
      <c r="B1" s="2"/>
      <c r="C1" s="2"/>
    </row>
    <row r="2" spans="1:3" x14ac:dyDescent="0.25">
      <c r="A2" s="147" t="s">
        <v>1087</v>
      </c>
      <c r="B2" s="147"/>
      <c r="C2" s="147"/>
    </row>
    <row r="3" spans="1:3" x14ac:dyDescent="0.25">
      <c r="A3" s="147" t="s">
        <v>1</v>
      </c>
      <c r="B3" s="147"/>
      <c r="C3" s="147"/>
    </row>
    <row r="4" spans="1:3" ht="25.5" x14ac:dyDescent="0.25">
      <c r="A4" s="3" t="s">
        <v>2</v>
      </c>
      <c r="B4" s="4" t="s">
        <v>3</v>
      </c>
      <c r="C4" s="5" t="s">
        <v>4</v>
      </c>
    </row>
    <row r="5" spans="1:3" x14ac:dyDescent="0.25">
      <c r="A5" s="6">
        <v>1</v>
      </c>
      <c r="B5" s="7" t="s">
        <v>5</v>
      </c>
      <c r="C5" s="139">
        <f>'1. Šrouby'!G380</f>
        <v>0</v>
      </c>
    </row>
    <row r="6" spans="1:3" x14ac:dyDescent="0.25">
      <c r="A6" s="8">
        <v>2</v>
      </c>
      <c r="B6" s="9" t="s">
        <v>6</v>
      </c>
      <c r="C6" s="140">
        <f>'2. Matice'!G82</f>
        <v>0</v>
      </c>
    </row>
    <row r="7" spans="1:3" x14ac:dyDescent="0.25">
      <c r="A7" s="8">
        <v>3</v>
      </c>
      <c r="B7" s="9" t="s">
        <v>7</v>
      </c>
      <c r="C7" s="141">
        <f>'3. Podložky'!G151</f>
        <v>0</v>
      </c>
    </row>
    <row r="8" spans="1:3" x14ac:dyDescent="0.25">
      <c r="A8" s="8">
        <v>4</v>
      </c>
      <c r="B8" s="9" t="s">
        <v>8</v>
      </c>
      <c r="C8" s="141">
        <f>'4. Závlačky'!G22</f>
        <v>0</v>
      </c>
    </row>
    <row r="9" spans="1:3" x14ac:dyDescent="0.25">
      <c r="A9" s="8">
        <v>5</v>
      </c>
      <c r="B9" s="9" t="s">
        <v>9</v>
      </c>
      <c r="C9" s="141">
        <f>'5. Kolíky a čepy'!G14</f>
        <v>0</v>
      </c>
    </row>
    <row r="10" spans="1:3" x14ac:dyDescent="0.25">
      <c r="A10" s="8">
        <v>6</v>
      </c>
      <c r="B10" s="9" t="s">
        <v>10</v>
      </c>
      <c r="C10" s="141">
        <f>'6.Nýty'!G27</f>
        <v>0</v>
      </c>
    </row>
    <row r="11" spans="1:3" x14ac:dyDescent="0.25">
      <c r="A11" s="8">
        <v>7</v>
      </c>
      <c r="B11" s="9" t="s">
        <v>11</v>
      </c>
      <c r="C11" s="141">
        <f>'7. Vruty'!G12</f>
        <v>0</v>
      </c>
    </row>
    <row r="12" spans="1:3" x14ac:dyDescent="0.25">
      <c r="A12" s="8">
        <v>8</v>
      </c>
      <c r="B12" s="10" t="s">
        <v>12</v>
      </c>
      <c r="C12" s="142">
        <f>'8. Tyče'!G17</f>
        <v>0</v>
      </c>
    </row>
    <row r="13" spans="1:3" x14ac:dyDescent="0.25">
      <c r="A13" s="148" t="s">
        <v>13</v>
      </c>
      <c r="B13" s="148"/>
      <c r="C13" s="143">
        <f>SUM(C5:C12)</f>
        <v>0</v>
      </c>
    </row>
    <row r="14" spans="1:3" ht="15" customHeight="1" x14ac:dyDescent="0.25">
      <c r="A14" s="149" t="s">
        <v>14</v>
      </c>
      <c r="B14" s="149"/>
      <c r="C14" s="11"/>
    </row>
    <row r="15" spans="1:3" x14ac:dyDescent="0.25">
      <c r="A15" s="150" t="s">
        <v>15</v>
      </c>
      <c r="B15" s="150"/>
      <c r="C15" s="12"/>
    </row>
    <row r="16" spans="1:3" ht="15" customHeight="1" x14ac:dyDescent="0.25">
      <c r="A16" s="145" t="s">
        <v>1093</v>
      </c>
      <c r="B16" s="145"/>
      <c r="C16" s="146"/>
    </row>
    <row r="17" spans="1:3" x14ac:dyDescent="0.25">
      <c r="A17" s="145"/>
      <c r="B17" s="145"/>
      <c r="C17" s="146"/>
    </row>
    <row r="18" spans="1:3" x14ac:dyDescent="0.25">
      <c r="A18" s="145"/>
      <c r="B18" s="145"/>
      <c r="C18" s="146"/>
    </row>
  </sheetData>
  <mergeCells count="7">
    <mergeCell ref="A16:B18"/>
    <mergeCell ref="C16:C18"/>
    <mergeCell ref="A2:C2"/>
    <mergeCell ref="A3:C3"/>
    <mergeCell ref="A13:B13"/>
    <mergeCell ref="A14:B14"/>
    <mergeCell ref="A15:B15"/>
  </mergeCells>
  <hyperlinks>
    <hyperlink ref="B5" location="'1. Šrouby'!A1" display="Šrouby" xr:uid="{00000000-0004-0000-0000-000000000000}"/>
    <hyperlink ref="B6" location="'2. Matice'!A1" display="Matice" xr:uid="{00000000-0004-0000-0000-000001000000}"/>
    <hyperlink ref="B7" location="'3. Podložky'!A1" display="Podložky" xr:uid="{00000000-0004-0000-0000-000002000000}"/>
    <hyperlink ref="B8" location="'4. Závlačky'!A1" display="Závlačky" xr:uid="{00000000-0004-0000-0000-000003000000}"/>
    <hyperlink ref="B9" location="'5. Kolíky a čepy'!A1" display="Kolíky a čepy" xr:uid="{00000000-0004-0000-0000-000004000000}"/>
    <hyperlink ref="B10" location="'6. Nýty'!A1" display="Nýty" xr:uid="{00000000-0004-0000-0000-000005000000}"/>
    <hyperlink ref="B11" location="'8. Vruty'!A1" display="Vruty" xr:uid="{00000000-0004-0000-0000-000007000000}"/>
    <hyperlink ref="B12" location="'9. Tyče'!A1" display="Tyče" xr:uid="{00000000-0004-0000-0000-000008000000}"/>
  </hyperlinks>
  <pageMargins left="0.7" right="0.7" top="0.78749999999999998" bottom="0.78749999999999998" header="0.51180555555555496" footer="0.51180555555555496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I382"/>
  <sheetViews>
    <sheetView topLeftCell="A367" zoomScaleNormal="100" workbookViewId="0">
      <selection activeCell="G380" sqref="G380"/>
    </sheetView>
  </sheetViews>
  <sheetFormatPr defaultColWidth="9.140625" defaultRowHeight="15" x14ac:dyDescent="0.25"/>
  <cols>
    <col min="1" max="1" width="16.85546875" style="13" customWidth="1"/>
    <col min="2" max="2" width="41.5703125" style="14" customWidth="1"/>
    <col min="3" max="3" width="25.140625" style="15" customWidth="1"/>
    <col min="4" max="4" width="9.85546875" style="14" customWidth="1"/>
    <col min="5" max="5" width="15.42578125" style="39" customWidth="1"/>
    <col min="6" max="6" width="18.5703125" style="40" customWidth="1"/>
    <col min="7" max="7" width="18.5703125" style="39" customWidth="1"/>
    <col min="8" max="8" width="21.85546875" style="14" customWidth="1"/>
    <col min="9" max="1023" width="9.140625" style="14"/>
  </cols>
  <sheetData>
    <row r="1" spans="1:8" ht="12.75" customHeight="1" x14ac:dyDescent="0.25">
      <c r="A1" s="151" t="s">
        <v>16</v>
      </c>
      <c r="B1" s="151"/>
      <c r="C1" s="151"/>
      <c r="D1" s="151"/>
      <c r="E1" s="151"/>
      <c r="F1" s="151"/>
      <c r="G1" s="151"/>
      <c r="H1" s="151"/>
    </row>
    <row r="2" spans="1:8" ht="12.75" customHeight="1" x14ac:dyDescent="0.25">
      <c r="A2" s="151"/>
      <c r="B2" s="151"/>
      <c r="C2" s="151"/>
      <c r="D2" s="151"/>
      <c r="E2" s="151"/>
      <c r="F2" s="151"/>
      <c r="G2" s="151"/>
      <c r="H2" s="151"/>
    </row>
    <row r="3" spans="1:8" ht="12.75" customHeight="1" x14ac:dyDescent="0.25">
      <c r="A3" s="151"/>
      <c r="B3" s="151"/>
      <c r="C3" s="151"/>
      <c r="D3" s="151"/>
      <c r="E3" s="151"/>
      <c r="F3" s="151"/>
      <c r="G3" s="151"/>
      <c r="H3" s="151"/>
    </row>
    <row r="4" spans="1:8" ht="12.75" customHeight="1" x14ac:dyDescent="0.25">
      <c r="A4" s="151"/>
      <c r="B4" s="151"/>
      <c r="C4" s="151"/>
      <c r="D4" s="151"/>
      <c r="E4" s="151"/>
      <c r="F4" s="151"/>
      <c r="G4" s="151"/>
      <c r="H4" s="151"/>
    </row>
    <row r="5" spans="1:8" ht="15.75" thickBot="1" x14ac:dyDescent="0.3"/>
    <row r="6" spans="1:8" ht="64.5" thickBot="1" x14ac:dyDescent="0.3">
      <c r="A6" s="18" t="s">
        <v>17</v>
      </c>
      <c r="B6" s="19" t="s">
        <v>18</v>
      </c>
      <c r="C6" s="19" t="s">
        <v>19</v>
      </c>
      <c r="D6" s="19" t="s">
        <v>20</v>
      </c>
      <c r="E6" s="49" t="s">
        <v>21</v>
      </c>
      <c r="F6" s="20" t="s">
        <v>22</v>
      </c>
      <c r="G6" s="19" t="s">
        <v>23</v>
      </c>
      <c r="H6" s="50" t="s">
        <v>24</v>
      </c>
    </row>
    <row r="7" spans="1:8" x14ac:dyDescent="0.25">
      <c r="A7" s="101" t="s">
        <v>544</v>
      </c>
      <c r="B7" s="102" t="s">
        <v>545</v>
      </c>
      <c r="C7" s="102" t="s">
        <v>546</v>
      </c>
      <c r="D7" s="102" t="s">
        <v>26</v>
      </c>
      <c r="E7" s="111">
        <v>500</v>
      </c>
      <c r="F7" s="104"/>
      <c r="G7" s="123">
        <f>F7*E7</f>
        <v>0</v>
      </c>
      <c r="H7" s="24" t="s">
        <v>66</v>
      </c>
    </row>
    <row r="8" spans="1:8" x14ac:dyDescent="0.25">
      <c r="A8" s="22">
        <v>311870202300</v>
      </c>
      <c r="B8" s="23" t="s">
        <v>547</v>
      </c>
      <c r="C8" s="23" t="s">
        <v>548</v>
      </c>
      <c r="D8" s="23" t="s">
        <v>26</v>
      </c>
      <c r="E8" s="30">
        <v>200</v>
      </c>
      <c r="F8" s="104"/>
      <c r="G8" s="123">
        <f t="shared" ref="G8:G71" si="0">F8*E8</f>
        <v>0</v>
      </c>
      <c r="H8" s="24" t="s">
        <v>27</v>
      </c>
    </row>
    <row r="9" spans="1:8" x14ac:dyDescent="0.25">
      <c r="A9" s="22" t="s">
        <v>549</v>
      </c>
      <c r="B9" s="23" t="s">
        <v>550</v>
      </c>
      <c r="C9" s="23" t="s">
        <v>551</v>
      </c>
      <c r="D9" s="23" t="s">
        <v>26</v>
      </c>
      <c r="E9" s="30">
        <v>25</v>
      </c>
      <c r="F9" s="104"/>
      <c r="G9" s="123">
        <f t="shared" si="0"/>
        <v>0</v>
      </c>
      <c r="H9" s="24" t="s">
        <v>65</v>
      </c>
    </row>
    <row r="10" spans="1:8" x14ac:dyDescent="0.25">
      <c r="A10" s="22" t="s">
        <v>554</v>
      </c>
      <c r="B10" s="23" t="s">
        <v>552</v>
      </c>
      <c r="C10" s="23" t="s">
        <v>555</v>
      </c>
      <c r="D10" s="23" t="s">
        <v>26</v>
      </c>
      <c r="E10" s="30">
        <v>100</v>
      </c>
      <c r="F10" s="104"/>
      <c r="G10" s="123">
        <f t="shared" si="0"/>
        <v>0</v>
      </c>
      <c r="H10" s="24" t="s">
        <v>65</v>
      </c>
    </row>
    <row r="11" spans="1:8" x14ac:dyDescent="0.25">
      <c r="A11" s="22">
        <v>311112214400</v>
      </c>
      <c r="B11" s="23" t="s">
        <v>552</v>
      </c>
      <c r="C11" s="23" t="s">
        <v>553</v>
      </c>
      <c r="D11" s="23" t="s">
        <v>26</v>
      </c>
      <c r="E11" s="30">
        <v>4000</v>
      </c>
      <c r="F11" s="104"/>
      <c r="G11" s="123">
        <f t="shared" si="0"/>
        <v>0</v>
      </c>
      <c r="H11" s="24" t="s">
        <v>27</v>
      </c>
    </row>
    <row r="12" spans="1:8" x14ac:dyDescent="0.25">
      <c r="A12" s="22">
        <v>311110428200</v>
      </c>
      <c r="B12" s="23" t="s">
        <v>556</v>
      </c>
      <c r="C12" s="23" t="s">
        <v>557</v>
      </c>
      <c r="D12" s="23" t="s">
        <v>26</v>
      </c>
      <c r="E12" s="30">
        <v>200</v>
      </c>
      <c r="F12" s="104"/>
      <c r="G12" s="123">
        <f t="shared" si="0"/>
        <v>0</v>
      </c>
      <c r="H12" s="24" t="s">
        <v>27</v>
      </c>
    </row>
    <row r="13" spans="1:8" x14ac:dyDescent="0.25">
      <c r="A13" s="22">
        <v>311112099000</v>
      </c>
      <c r="B13" s="23" t="s">
        <v>556</v>
      </c>
      <c r="C13" s="23" t="s">
        <v>558</v>
      </c>
      <c r="D13" s="23" t="s">
        <v>26</v>
      </c>
      <c r="E13" s="30">
        <v>500</v>
      </c>
      <c r="F13" s="104"/>
      <c r="G13" s="123">
        <f t="shared" si="0"/>
        <v>0</v>
      </c>
      <c r="H13" s="24" t="s">
        <v>27</v>
      </c>
    </row>
    <row r="14" spans="1:8" x14ac:dyDescent="0.25">
      <c r="A14" s="22">
        <v>311112200200</v>
      </c>
      <c r="B14" s="23" t="s">
        <v>46</v>
      </c>
      <c r="C14" s="23" t="s">
        <v>42</v>
      </c>
      <c r="D14" s="23" t="s">
        <v>26</v>
      </c>
      <c r="E14" s="109">
        <v>100</v>
      </c>
      <c r="F14" s="104"/>
      <c r="G14" s="123">
        <f t="shared" si="0"/>
        <v>0</v>
      </c>
      <c r="H14" s="24" t="s">
        <v>27</v>
      </c>
    </row>
    <row r="15" spans="1:8" x14ac:dyDescent="0.25">
      <c r="A15" s="22" t="s">
        <v>559</v>
      </c>
      <c r="B15" s="23" t="s">
        <v>46</v>
      </c>
      <c r="C15" s="23" t="s">
        <v>560</v>
      </c>
      <c r="D15" s="23" t="s">
        <v>26</v>
      </c>
      <c r="E15" s="30">
        <v>50</v>
      </c>
      <c r="F15" s="104"/>
      <c r="G15" s="123">
        <f t="shared" si="0"/>
        <v>0</v>
      </c>
      <c r="H15" s="24" t="s">
        <v>65</v>
      </c>
    </row>
    <row r="16" spans="1:8" x14ac:dyDescent="0.25">
      <c r="A16" s="22" t="s">
        <v>564</v>
      </c>
      <c r="B16" s="23" t="s">
        <v>46</v>
      </c>
      <c r="C16" s="23" t="s">
        <v>551</v>
      </c>
      <c r="D16" s="23" t="s">
        <v>26</v>
      </c>
      <c r="E16" s="30">
        <v>100</v>
      </c>
      <c r="F16" s="104"/>
      <c r="G16" s="123">
        <f t="shared" si="0"/>
        <v>0</v>
      </c>
      <c r="H16" s="24" t="s">
        <v>65</v>
      </c>
    </row>
    <row r="17" spans="1:8" x14ac:dyDescent="0.25">
      <c r="A17" s="22" t="s">
        <v>562</v>
      </c>
      <c r="B17" s="23" t="s">
        <v>46</v>
      </c>
      <c r="C17" s="23" t="s">
        <v>563</v>
      </c>
      <c r="D17" s="23" t="s">
        <v>26</v>
      </c>
      <c r="E17" s="30">
        <v>130</v>
      </c>
      <c r="F17" s="104"/>
      <c r="G17" s="123">
        <f t="shared" si="0"/>
        <v>0</v>
      </c>
      <c r="H17" s="24" t="s">
        <v>27</v>
      </c>
    </row>
    <row r="18" spans="1:8" x14ac:dyDescent="0.25">
      <c r="A18" s="22" t="s">
        <v>561</v>
      </c>
      <c r="B18" s="23" t="s">
        <v>46</v>
      </c>
      <c r="C18" s="23" t="s">
        <v>557</v>
      </c>
      <c r="D18" s="23" t="s">
        <v>26</v>
      </c>
      <c r="E18" s="30">
        <v>200</v>
      </c>
      <c r="F18" s="104"/>
      <c r="G18" s="123">
        <f t="shared" si="0"/>
        <v>0</v>
      </c>
      <c r="H18" s="24" t="s">
        <v>27</v>
      </c>
    </row>
    <row r="19" spans="1:8" x14ac:dyDescent="0.25">
      <c r="A19" s="22" t="s">
        <v>565</v>
      </c>
      <c r="B19" s="23" t="s">
        <v>46</v>
      </c>
      <c r="C19" s="23" t="s">
        <v>566</v>
      </c>
      <c r="D19" s="23" t="s">
        <v>26</v>
      </c>
      <c r="E19" s="30">
        <v>350</v>
      </c>
      <c r="F19" s="104"/>
      <c r="G19" s="123">
        <f t="shared" si="0"/>
        <v>0</v>
      </c>
      <c r="H19" s="24" t="s">
        <v>27</v>
      </c>
    </row>
    <row r="20" spans="1:8" x14ac:dyDescent="0.25">
      <c r="A20" s="22" t="s">
        <v>567</v>
      </c>
      <c r="B20" s="23" t="s">
        <v>50</v>
      </c>
      <c r="C20" s="23" t="s">
        <v>568</v>
      </c>
      <c r="D20" s="23" t="s">
        <v>26</v>
      </c>
      <c r="E20" s="30">
        <v>40</v>
      </c>
      <c r="F20" s="104"/>
      <c r="G20" s="123">
        <f t="shared" si="0"/>
        <v>0</v>
      </c>
      <c r="H20" s="24" t="s">
        <v>65</v>
      </c>
    </row>
    <row r="21" spans="1:8" x14ac:dyDescent="0.25">
      <c r="A21" s="22" t="s">
        <v>570</v>
      </c>
      <c r="B21" s="23" t="s">
        <v>50</v>
      </c>
      <c r="C21" s="23" t="s">
        <v>571</v>
      </c>
      <c r="D21" s="23" t="s">
        <v>26</v>
      </c>
      <c r="E21" s="30">
        <v>47</v>
      </c>
      <c r="F21" s="104"/>
      <c r="G21" s="123">
        <f t="shared" si="0"/>
        <v>0</v>
      </c>
      <c r="H21" s="24" t="s">
        <v>65</v>
      </c>
    </row>
    <row r="22" spans="1:8" x14ac:dyDescent="0.25">
      <c r="A22" s="22" t="s">
        <v>569</v>
      </c>
      <c r="B22" s="23" t="s">
        <v>50</v>
      </c>
      <c r="C22" s="23" t="s">
        <v>49</v>
      </c>
      <c r="D22" s="23" t="s">
        <v>26</v>
      </c>
      <c r="E22" s="30">
        <v>100</v>
      </c>
      <c r="F22" s="104"/>
      <c r="G22" s="123">
        <f t="shared" si="0"/>
        <v>0</v>
      </c>
      <c r="H22" s="24" t="s">
        <v>65</v>
      </c>
    </row>
    <row r="23" spans="1:8" x14ac:dyDescent="0.25">
      <c r="A23" s="22">
        <v>311114153000</v>
      </c>
      <c r="B23" s="23" t="s">
        <v>50</v>
      </c>
      <c r="C23" s="23" t="s">
        <v>572</v>
      </c>
      <c r="D23" s="23" t="s">
        <v>26</v>
      </c>
      <c r="E23" s="30">
        <v>4500</v>
      </c>
      <c r="F23" s="104"/>
      <c r="G23" s="123">
        <f t="shared" si="0"/>
        <v>0</v>
      </c>
      <c r="H23" s="24" t="s">
        <v>1084</v>
      </c>
    </row>
    <row r="24" spans="1:8" x14ac:dyDescent="0.25">
      <c r="A24" s="22">
        <v>311112854500</v>
      </c>
      <c r="B24" s="23" t="s">
        <v>48</v>
      </c>
      <c r="C24" s="23" t="s">
        <v>49</v>
      </c>
      <c r="D24" s="23" t="s">
        <v>26</v>
      </c>
      <c r="E24" s="109">
        <v>720</v>
      </c>
      <c r="F24" s="104"/>
      <c r="G24" s="123">
        <f t="shared" si="0"/>
        <v>0</v>
      </c>
      <c r="H24" s="24" t="s">
        <v>27</v>
      </c>
    </row>
    <row r="25" spans="1:8" x14ac:dyDescent="0.25">
      <c r="A25" s="22" t="s">
        <v>573</v>
      </c>
      <c r="B25" s="23" t="s">
        <v>574</v>
      </c>
      <c r="C25" s="23" t="s">
        <v>575</v>
      </c>
      <c r="D25" s="23" t="s">
        <v>26</v>
      </c>
      <c r="E25" s="30">
        <v>50</v>
      </c>
      <c r="F25" s="104"/>
      <c r="G25" s="123">
        <f t="shared" si="0"/>
        <v>0</v>
      </c>
      <c r="H25" s="24" t="s">
        <v>65</v>
      </c>
    </row>
    <row r="26" spans="1:8" x14ac:dyDescent="0.25">
      <c r="A26" s="22">
        <v>311112125600</v>
      </c>
      <c r="B26" s="23" t="s">
        <v>60</v>
      </c>
      <c r="C26" s="23" t="s">
        <v>61</v>
      </c>
      <c r="D26" s="23" t="s">
        <v>26</v>
      </c>
      <c r="E26" s="30">
        <v>600</v>
      </c>
      <c r="F26" s="104"/>
      <c r="G26" s="123">
        <f t="shared" si="0"/>
        <v>0</v>
      </c>
      <c r="H26" s="24" t="s">
        <v>27</v>
      </c>
    </row>
    <row r="27" spans="1:8" x14ac:dyDescent="0.25">
      <c r="A27" s="22" t="s">
        <v>576</v>
      </c>
      <c r="B27" s="23" t="s">
        <v>60</v>
      </c>
      <c r="C27" s="23" t="s">
        <v>563</v>
      </c>
      <c r="D27" s="23" t="s">
        <v>26</v>
      </c>
      <c r="E27" s="30">
        <v>30</v>
      </c>
      <c r="F27" s="104"/>
      <c r="G27" s="123">
        <f t="shared" si="0"/>
        <v>0</v>
      </c>
      <c r="H27" s="24" t="s">
        <v>65</v>
      </c>
    </row>
    <row r="28" spans="1:8" x14ac:dyDescent="0.25">
      <c r="A28" s="22">
        <v>548006062900</v>
      </c>
      <c r="B28" s="23" t="s">
        <v>60</v>
      </c>
      <c r="C28" s="23" t="s">
        <v>579</v>
      </c>
      <c r="D28" s="23" t="s">
        <v>26</v>
      </c>
      <c r="E28" s="30">
        <v>100</v>
      </c>
      <c r="F28" s="104"/>
      <c r="G28" s="123">
        <f t="shared" si="0"/>
        <v>0</v>
      </c>
      <c r="H28" s="24" t="s">
        <v>65</v>
      </c>
    </row>
    <row r="29" spans="1:8" x14ac:dyDescent="0.25">
      <c r="A29" s="22" t="s">
        <v>577</v>
      </c>
      <c r="B29" s="23" t="s">
        <v>60</v>
      </c>
      <c r="C29" s="23" t="s">
        <v>578</v>
      </c>
      <c r="D29" s="23" t="s">
        <v>26</v>
      </c>
      <c r="E29" s="30">
        <v>100</v>
      </c>
      <c r="F29" s="104"/>
      <c r="G29" s="123">
        <f t="shared" si="0"/>
        <v>0</v>
      </c>
      <c r="H29" s="24" t="s">
        <v>65</v>
      </c>
    </row>
    <row r="30" spans="1:8" x14ac:dyDescent="0.25">
      <c r="A30" s="22" t="s">
        <v>580</v>
      </c>
      <c r="B30" s="23" t="s">
        <v>581</v>
      </c>
      <c r="C30" s="23" t="s">
        <v>582</v>
      </c>
      <c r="D30" s="23" t="s">
        <v>26</v>
      </c>
      <c r="E30" s="30">
        <v>30</v>
      </c>
      <c r="F30" s="104"/>
      <c r="G30" s="123">
        <f t="shared" si="0"/>
        <v>0</v>
      </c>
      <c r="H30" s="24" t="s">
        <v>65</v>
      </c>
    </row>
    <row r="31" spans="1:8" x14ac:dyDescent="0.25">
      <c r="A31" s="22" t="s">
        <v>583</v>
      </c>
      <c r="B31" s="23" t="s">
        <v>584</v>
      </c>
      <c r="C31" s="23" t="s">
        <v>585</v>
      </c>
      <c r="D31" s="23" t="s">
        <v>26</v>
      </c>
      <c r="E31" s="30">
        <v>20</v>
      </c>
      <c r="F31" s="104"/>
      <c r="G31" s="123">
        <f t="shared" si="0"/>
        <v>0</v>
      </c>
      <c r="H31" s="24" t="s">
        <v>65</v>
      </c>
    </row>
    <row r="32" spans="1:8" x14ac:dyDescent="0.25">
      <c r="A32" s="22" t="s">
        <v>586</v>
      </c>
      <c r="B32" s="23" t="s">
        <v>587</v>
      </c>
      <c r="C32" s="23" t="s">
        <v>588</v>
      </c>
      <c r="D32" s="23" t="s">
        <v>26</v>
      </c>
      <c r="E32" s="30">
        <v>75</v>
      </c>
      <c r="F32" s="104"/>
      <c r="G32" s="123">
        <f t="shared" si="0"/>
        <v>0</v>
      </c>
      <c r="H32" s="24" t="s">
        <v>65</v>
      </c>
    </row>
    <row r="33" spans="1:8" x14ac:dyDescent="0.25">
      <c r="A33" s="22" t="s">
        <v>592</v>
      </c>
      <c r="B33" s="23" t="s">
        <v>590</v>
      </c>
      <c r="C33" s="23" t="s">
        <v>593</v>
      </c>
      <c r="D33" s="23" t="s">
        <v>26</v>
      </c>
      <c r="E33" s="30">
        <v>75</v>
      </c>
      <c r="F33" s="104"/>
      <c r="G33" s="123">
        <f t="shared" si="0"/>
        <v>0</v>
      </c>
      <c r="H33" s="24" t="s">
        <v>65</v>
      </c>
    </row>
    <row r="34" spans="1:8" x14ac:dyDescent="0.25">
      <c r="A34" s="22" t="s">
        <v>589</v>
      </c>
      <c r="B34" s="23" t="s">
        <v>590</v>
      </c>
      <c r="C34" s="112" t="s">
        <v>591</v>
      </c>
      <c r="D34" s="23" t="s">
        <v>26</v>
      </c>
      <c r="E34" s="30">
        <v>150</v>
      </c>
      <c r="F34" s="104"/>
      <c r="G34" s="123">
        <f t="shared" si="0"/>
        <v>0</v>
      </c>
      <c r="H34" s="24" t="s">
        <v>27</v>
      </c>
    </row>
    <row r="35" spans="1:8" x14ac:dyDescent="0.25">
      <c r="A35" s="22" t="s">
        <v>594</v>
      </c>
      <c r="B35" s="23" t="s">
        <v>595</v>
      </c>
      <c r="C35" s="23" t="s">
        <v>596</v>
      </c>
      <c r="D35" s="80" t="s">
        <v>26</v>
      </c>
      <c r="E35" s="113">
        <v>215</v>
      </c>
      <c r="F35" s="104"/>
      <c r="G35" s="123">
        <f t="shared" si="0"/>
        <v>0</v>
      </c>
      <c r="H35" s="24" t="s">
        <v>27</v>
      </c>
    </row>
    <row r="36" spans="1:8" x14ac:dyDescent="0.25">
      <c r="A36" s="22">
        <v>311113486800</v>
      </c>
      <c r="B36" s="23" t="s">
        <v>595</v>
      </c>
      <c r="C36" s="112" t="s">
        <v>591</v>
      </c>
      <c r="D36" s="23" t="s">
        <v>26</v>
      </c>
      <c r="E36" s="30">
        <v>475</v>
      </c>
      <c r="F36" s="104"/>
      <c r="G36" s="123">
        <f t="shared" si="0"/>
        <v>0</v>
      </c>
      <c r="H36" s="24" t="s">
        <v>27</v>
      </c>
    </row>
    <row r="37" spans="1:8" x14ac:dyDescent="0.25">
      <c r="A37" s="22" t="s">
        <v>597</v>
      </c>
      <c r="B37" s="23" t="s">
        <v>598</v>
      </c>
      <c r="C37" s="23" t="s">
        <v>599</v>
      </c>
      <c r="D37" s="23" t="s">
        <v>26</v>
      </c>
      <c r="E37" s="30">
        <v>275</v>
      </c>
      <c r="F37" s="104"/>
      <c r="G37" s="123">
        <f t="shared" si="0"/>
        <v>0</v>
      </c>
      <c r="H37" s="24" t="s">
        <v>27</v>
      </c>
    </row>
    <row r="38" spans="1:8" x14ac:dyDescent="0.25">
      <c r="A38" s="22" t="s">
        <v>600</v>
      </c>
      <c r="B38" s="23" t="s">
        <v>601</v>
      </c>
      <c r="C38" s="23" t="s">
        <v>602</v>
      </c>
      <c r="D38" s="23" t="s">
        <v>26</v>
      </c>
      <c r="E38" s="30">
        <v>500</v>
      </c>
      <c r="F38" s="104"/>
      <c r="G38" s="123">
        <f t="shared" si="0"/>
        <v>0</v>
      </c>
      <c r="H38" s="24" t="s">
        <v>27</v>
      </c>
    </row>
    <row r="39" spans="1:8" x14ac:dyDescent="0.25">
      <c r="A39" s="22" t="s">
        <v>604</v>
      </c>
      <c r="B39" s="23" t="s">
        <v>603</v>
      </c>
      <c r="C39" s="23" t="s">
        <v>605</v>
      </c>
      <c r="D39" s="23" t="s">
        <v>26</v>
      </c>
      <c r="E39" s="30">
        <v>2</v>
      </c>
      <c r="F39" s="104"/>
      <c r="G39" s="123">
        <f t="shared" si="0"/>
        <v>0</v>
      </c>
      <c r="H39" s="24" t="s">
        <v>66</v>
      </c>
    </row>
    <row r="40" spans="1:8" x14ac:dyDescent="0.25">
      <c r="A40" s="22">
        <v>311112643900</v>
      </c>
      <c r="B40" s="23" t="s">
        <v>603</v>
      </c>
      <c r="C40" s="23" t="s">
        <v>566</v>
      </c>
      <c r="D40" s="23" t="s">
        <v>26</v>
      </c>
      <c r="E40" s="30">
        <v>602</v>
      </c>
      <c r="F40" s="104"/>
      <c r="G40" s="123">
        <f t="shared" si="0"/>
        <v>0</v>
      </c>
      <c r="H40" s="24" t="s">
        <v>27</v>
      </c>
    </row>
    <row r="41" spans="1:8" x14ac:dyDescent="0.25">
      <c r="A41" s="22">
        <v>311112126800</v>
      </c>
      <c r="B41" s="23" t="s">
        <v>39</v>
      </c>
      <c r="C41" s="23" t="s">
        <v>40</v>
      </c>
      <c r="D41" s="23" t="s">
        <v>26</v>
      </c>
      <c r="E41" s="109">
        <v>300</v>
      </c>
      <c r="F41" s="104"/>
      <c r="G41" s="123">
        <f t="shared" si="0"/>
        <v>0</v>
      </c>
      <c r="H41" s="24" t="s">
        <v>27</v>
      </c>
    </row>
    <row r="42" spans="1:8" x14ac:dyDescent="0.25">
      <c r="A42" s="22" t="s">
        <v>610</v>
      </c>
      <c r="B42" s="23" t="s">
        <v>39</v>
      </c>
      <c r="C42" s="23" t="s">
        <v>611</v>
      </c>
      <c r="D42" s="23" t="s">
        <v>26</v>
      </c>
      <c r="E42" s="30">
        <v>50</v>
      </c>
      <c r="F42" s="104"/>
      <c r="G42" s="123">
        <f t="shared" si="0"/>
        <v>0</v>
      </c>
      <c r="H42" s="24" t="s">
        <v>65</v>
      </c>
    </row>
    <row r="43" spans="1:8" x14ac:dyDescent="0.25">
      <c r="A43" s="22" t="s">
        <v>606</v>
      </c>
      <c r="B43" s="23" t="s">
        <v>39</v>
      </c>
      <c r="C43" s="23" t="s">
        <v>607</v>
      </c>
      <c r="D43" s="23" t="s">
        <v>26</v>
      </c>
      <c r="E43" s="30">
        <v>100</v>
      </c>
      <c r="F43" s="104"/>
      <c r="G43" s="123">
        <f t="shared" si="0"/>
        <v>0</v>
      </c>
      <c r="H43" s="24" t="s">
        <v>65</v>
      </c>
    </row>
    <row r="44" spans="1:8" x14ac:dyDescent="0.25">
      <c r="A44" s="22" t="s">
        <v>608</v>
      </c>
      <c r="B44" s="23" t="s">
        <v>39</v>
      </c>
      <c r="C44" s="23" t="s">
        <v>609</v>
      </c>
      <c r="D44" s="23" t="s">
        <v>26</v>
      </c>
      <c r="E44" s="30">
        <v>220</v>
      </c>
      <c r="F44" s="104"/>
      <c r="G44" s="123">
        <f t="shared" si="0"/>
        <v>0</v>
      </c>
      <c r="H44" s="24" t="s">
        <v>27</v>
      </c>
    </row>
    <row r="45" spans="1:8" x14ac:dyDescent="0.25">
      <c r="A45" s="22" t="s">
        <v>616</v>
      </c>
      <c r="B45" s="23" t="s">
        <v>613</v>
      </c>
      <c r="C45" s="23" t="s">
        <v>566</v>
      </c>
      <c r="D45" s="23" t="s">
        <v>26</v>
      </c>
      <c r="E45" s="30">
        <v>20</v>
      </c>
      <c r="F45" s="104"/>
      <c r="G45" s="123">
        <f t="shared" si="0"/>
        <v>0</v>
      </c>
      <c r="H45" s="24" t="s">
        <v>65</v>
      </c>
    </row>
    <row r="46" spans="1:8" x14ac:dyDescent="0.25">
      <c r="A46" s="22" t="s">
        <v>614</v>
      </c>
      <c r="B46" s="23" t="s">
        <v>613</v>
      </c>
      <c r="C46" s="23" t="s">
        <v>615</v>
      </c>
      <c r="D46" s="23" t="s">
        <v>26</v>
      </c>
      <c r="E46" s="30">
        <v>75</v>
      </c>
      <c r="F46" s="104"/>
      <c r="G46" s="123">
        <f t="shared" si="0"/>
        <v>0</v>
      </c>
      <c r="H46" s="24" t="s">
        <v>65</v>
      </c>
    </row>
    <row r="47" spans="1:8" x14ac:dyDescent="0.25">
      <c r="A47" s="22" t="s">
        <v>612</v>
      </c>
      <c r="B47" s="23" t="s">
        <v>613</v>
      </c>
      <c r="C47" s="23" t="s">
        <v>557</v>
      </c>
      <c r="D47" s="23" t="s">
        <v>26</v>
      </c>
      <c r="E47" s="30">
        <v>400</v>
      </c>
      <c r="F47" s="104"/>
      <c r="G47" s="123">
        <f t="shared" si="0"/>
        <v>0</v>
      </c>
      <c r="H47" s="24" t="s">
        <v>27</v>
      </c>
    </row>
    <row r="48" spans="1:8" x14ac:dyDescent="0.25">
      <c r="A48" s="22">
        <v>311112202800</v>
      </c>
      <c r="B48" s="23" t="s">
        <v>62</v>
      </c>
      <c r="C48" s="23" t="s">
        <v>42</v>
      </c>
      <c r="D48" s="23" t="s">
        <v>26</v>
      </c>
      <c r="E48" s="30">
        <v>600</v>
      </c>
      <c r="F48" s="104"/>
      <c r="G48" s="123">
        <f t="shared" si="0"/>
        <v>0</v>
      </c>
      <c r="H48" s="24" t="s">
        <v>27</v>
      </c>
    </row>
    <row r="49" spans="1:8" x14ac:dyDescent="0.25">
      <c r="A49" s="22" t="s">
        <v>620</v>
      </c>
      <c r="B49" s="23" t="s">
        <v>62</v>
      </c>
      <c r="C49" s="23" t="s">
        <v>621</v>
      </c>
      <c r="D49" s="23" t="s">
        <v>26</v>
      </c>
      <c r="E49" s="30">
        <v>5</v>
      </c>
      <c r="F49" s="104"/>
      <c r="G49" s="123">
        <f t="shared" si="0"/>
        <v>0</v>
      </c>
      <c r="H49" s="24" t="s">
        <v>66</v>
      </c>
    </row>
    <row r="50" spans="1:8" x14ac:dyDescent="0.25">
      <c r="A50" s="22" t="s">
        <v>618</v>
      </c>
      <c r="B50" s="23" t="s">
        <v>62</v>
      </c>
      <c r="C50" s="23" t="s">
        <v>619</v>
      </c>
      <c r="D50" s="23" t="s">
        <v>26</v>
      </c>
      <c r="E50" s="30">
        <v>10</v>
      </c>
      <c r="F50" s="104"/>
      <c r="G50" s="123">
        <f t="shared" si="0"/>
        <v>0</v>
      </c>
      <c r="H50" s="24" t="s">
        <v>65</v>
      </c>
    </row>
    <row r="51" spans="1:8" x14ac:dyDescent="0.25">
      <c r="A51" s="22" t="s">
        <v>624</v>
      </c>
      <c r="B51" s="23" t="s">
        <v>62</v>
      </c>
      <c r="C51" s="23" t="s">
        <v>625</v>
      </c>
      <c r="D51" s="23" t="s">
        <v>26</v>
      </c>
      <c r="E51" s="30">
        <v>24</v>
      </c>
      <c r="F51" s="104"/>
      <c r="G51" s="123">
        <f t="shared" si="0"/>
        <v>0</v>
      </c>
      <c r="H51" s="24" t="s">
        <v>65</v>
      </c>
    </row>
    <row r="52" spans="1:8" x14ac:dyDescent="0.25">
      <c r="A52" s="22" t="s">
        <v>622</v>
      </c>
      <c r="B52" s="23" t="s">
        <v>62</v>
      </c>
      <c r="C52" s="23" t="s">
        <v>623</v>
      </c>
      <c r="D52" s="23" t="s">
        <v>26</v>
      </c>
      <c r="E52" s="30">
        <v>66</v>
      </c>
      <c r="F52" s="104"/>
      <c r="G52" s="123">
        <f t="shared" si="0"/>
        <v>0</v>
      </c>
      <c r="H52" s="24" t="s">
        <v>65</v>
      </c>
    </row>
    <row r="53" spans="1:8" x14ac:dyDescent="0.25">
      <c r="A53" s="22">
        <v>548002238500</v>
      </c>
      <c r="B53" s="23" t="s">
        <v>62</v>
      </c>
      <c r="C53" s="23" t="s">
        <v>617</v>
      </c>
      <c r="D53" s="23" t="s">
        <v>26</v>
      </c>
      <c r="E53" s="30">
        <v>198</v>
      </c>
      <c r="F53" s="104"/>
      <c r="G53" s="123">
        <f t="shared" si="0"/>
        <v>0</v>
      </c>
      <c r="H53" s="24" t="s">
        <v>27</v>
      </c>
    </row>
    <row r="54" spans="1:8" x14ac:dyDescent="0.25">
      <c r="A54" s="22" t="s">
        <v>626</v>
      </c>
      <c r="B54" s="23" t="s">
        <v>62</v>
      </c>
      <c r="C54" s="23" t="s">
        <v>617</v>
      </c>
      <c r="D54" s="23" t="s">
        <v>26</v>
      </c>
      <c r="E54" s="30">
        <v>500</v>
      </c>
      <c r="F54" s="104"/>
      <c r="G54" s="123">
        <f t="shared" si="0"/>
        <v>0</v>
      </c>
      <c r="H54" s="24" t="s">
        <v>27</v>
      </c>
    </row>
    <row r="55" spans="1:8" x14ac:dyDescent="0.25">
      <c r="A55" s="22">
        <v>311009131100</v>
      </c>
      <c r="B55" s="23" t="s">
        <v>627</v>
      </c>
      <c r="C55" s="23" t="s">
        <v>628</v>
      </c>
      <c r="D55" s="23" t="s">
        <v>26</v>
      </c>
      <c r="E55" s="30">
        <v>1000</v>
      </c>
      <c r="F55" s="104"/>
      <c r="G55" s="123">
        <f t="shared" si="0"/>
        <v>0</v>
      </c>
      <c r="H55" s="24" t="s">
        <v>27</v>
      </c>
    </row>
    <row r="56" spans="1:8" x14ac:dyDescent="0.25">
      <c r="A56" s="22" t="s">
        <v>629</v>
      </c>
      <c r="B56" s="23" t="s">
        <v>630</v>
      </c>
      <c r="C56" s="23" t="s">
        <v>566</v>
      </c>
      <c r="D56" s="23" t="s">
        <v>26</v>
      </c>
      <c r="E56" s="30">
        <v>200</v>
      </c>
      <c r="F56" s="104"/>
      <c r="G56" s="123">
        <f t="shared" si="0"/>
        <v>0</v>
      </c>
      <c r="H56" s="24" t="s">
        <v>27</v>
      </c>
    </row>
    <row r="57" spans="1:8" x14ac:dyDescent="0.25">
      <c r="A57" s="22" t="s">
        <v>631</v>
      </c>
      <c r="B57" s="23" t="s">
        <v>632</v>
      </c>
      <c r="C57" s="23" t="s">
        <v>633</v>
      </c>
      <c r="D57" s="23" t="s">
        <v>26</v>
      </c>
      <c r="E57" s="30">
        <v>200</v>
      </c>
      <c r="F57" s="104"/>
      <c r="G57" s="123">
        <f t="shared" si="0"/>
        <v>0</v>
      </c>
      <c r="H57" s="24" t="s">
        <v>27</v>
      </c>
    </row>
    <row r="58" spans="1:8" x14ac:dyDescent="0.25">
      <c r="A58" s="22" t="s">
        <v>634</v>
      </c>
      <c r="B58" s="23" t="s">
        <v>632</v>
      </c>
      <c r="C58" s="23" t="s">
        <v>557</v>
      </c>
      <c r="D58" s="23" t="s">
        <v>26</v>
      </c>
      <c r="E58" s="30">
        <v>200</v>
      </c>
      <c r="F58" s="104"/>
      <c r="G58" s="123">
        <f t="shared" si="0"/>
        <v>0</v>
      </c>
      <c r="H58" s="24" t="s">
        <v>27</v>
      </c>
    </row>
    <row r="59" spans="1:8" x14ac:dyDescent="0.25">
      <c r="A59" s="22" t="s">
        <v>635</v>
      </c>
      <c r="B59" s="23" t="s">
        <v>636</v>
      </c>
      <c r="C59" s="23" t="s">
        <v>637</v>
      </c>
      <c r="D59" s="23" t="s">
        <v>26</v>
      </c>
      <c r="E59" s="30">
        <v>30</v>
      </c>
      <c r="F59" s="104"/>
      <c r="G59" s="123">
        <f t="shared" si="0"/>
        <v>0</v>
      </c>
      <c r="H59" s="24" t="s">
        <v>65</v>
      </c>
    </row>
    <row r="60" spans="1:8" x14ac:dyDescent="0.25">
      <c r="A60" s="22" t="s">
        <v>638</v>
      </c>
      <c r="B60" s="23" t="s">
        <v>636</v>
      </c>
      <c r="C60" s="23" t="s">
        <v>639</v>
      </c>
      <c r="D60" s="23" t="s">
        <v>26</v>
      </c>
      <c r="E60" s="30">
        <v>200</v>
      </c>
      <c r="F60" s="104"/>
      <c r="G60" s="123">
        <f t="shared" si="0"/>
        <v>0</v>
      </c>
      <c r="H60" s="24" t="s">
        <v>27</v>
      </c>
    </row>
    <row r="61" spans="1:8" x14ac:dyDescent="0.25">
      <c r="A61" s="22" t="s">
        <v>640</v>
      </c>
      <c r="B61" s="23" t="s">
        <v>641</v>
      </c>
      <c r="C61" s="23" t="s">
        <v>551</v>
      </c>
      <c r="D61" s="23" t="s">
        <v>26</v>
      </c>
      <c r="E61" s="30">
        <v>20</v>
      </c>
      <c r="F61" s="104"/>
      <c r="G61" s="123">
        <f t="shared" si="0"/>
        <v>0</v>
      </c>
      <c r="H61" s="24" t="s">
        <v>65</v>
      </c>
    </row>
    <row r="62" spans="1:8" x14ac:dyDescent="0.25">
      <c r="A62" s="22" t="s">
        <v>642</v>
      </c>
      <c r="B62" s="23" t="s">
        <v>643</v>
      </c>
      <c r="C62" s="23" t="s">
        <v>551</v>
      </c>
      <c r="D62" s="23" t="s">
        <v>26</v>
      </c>
      <c r="E62" s="30">
        <v>37</v>
      </c>
      <c r="F62" s="104"/>
      <c r="G62" s="123">
        <f t="shared" si="0"/>
        <v>0</v>
      </c>
      <c r="H62" s="24" t="s">
        <v>65</v>
      </c>
    </row>
    <row r="63" spans="1:8" x14ac:dyDescent="0.25">
      <c r="A63" s="22" t="s">
        <v>644</v>
      </c>
      <c r="B63" s="23" t="s">
        <v>645</v>
      </c>
      <c r="C63" s="23" t="s">
        <v>557</v>
      </c>
      <c r="D63" s="23" t="s">
        <v>26</v>
      </c>
      <c r="E63" s="30">
        <v>10</v>
      </c>
      <c r="F63" s="104"/>
      <c r="G63" s="123">
        <f t="shared" si="0"/>
        <v>0</v>
      </c>
      <c r="H63" s="24" t="s">
        <v>65</v>
      </c>
    </row>
    <row r="64" spans="1:8" x14ac:dyDescent="0.25">
      <c r="A64" s="22" t="s">
        <v>649</v>
      </c>
      <c r="B64" s="23" t="s">
        <v>647</v>
      </c>
      <c r="C64" s="23" t="s">
        <v>650</v>
      </c>
      <c r="D64" s="23" t="s">
        <v>26</v>
      </c>
      <c r="E64" s="30">
        <v>10</v>
      </c>
      <c r="F64" s="104"/>
      <c r="G64" s="123">
        <f t="shared" si="0"/>
        <v>0</v>
      </c>
      <c r="H64" s="24" t="s">
        <v>65</v>
      </c>
    </row>
    <row r="65" spans="1:8" x14ac:dyDescent="0.25">
      <c r="A65" s="22" t="s">
        <v>646</v>
      </c>
      <c r="B65" s="23" t="s">
        <v>647</v>
      </c>
      <c r="C65" s="23" t="s">
        <v>648</v>
      </c>
      <c r="D65" s="23" t="s">
        <v>26</v>
      </c>
      <c r="E65" s="30">
        <v>20</v>
      </c>
      <c r="F65" s="104"/>
      <c r="G65" s="123">
        <f t="shared" si="0"/>
        <v>0</v>
      </c>
      <c r="H65" s="24" t="s">
        <v>65</v>
      </c>
    </row>
    <row r="66" spans="1:8" x14ac:dyDescent="0.25">
      <c r="A66" s="22" t="s">
        <v>651</v>
      </c>
      <c r="B66" s="23" t="s">
        <v>652</v>
      </c>
      <c r="C66" s="23" t="s">
        <v>653</v>
      </c>
      <c r="D66" s="23" t="s">
        <v>26</v>
      </c>
      <c r="E66" s="30">
        <v>2</v>
      </c>
      <c r="F66" s="104"/>
      <c r="G66" s="123">
        <f t="shared" si="0"/>
        <v>0</v>
      </c>
      <c r="H66" s="24" t="s">
        <v>66</v>
      </c>
    </row>
    <row r="67" spans="1:8" x14ac:dyDescent="0.25">
      <c r="A67" s="22">
        <v>311112149500</v>
      </c>
      <c r="B67" s="23" t="s">
        <v>41</v>
      </c>
      <c r="C67" s="23" t="s">
        <v>42</v>
      </c>
      <c r="D67" s="23" t="s">
        <v>26</v>
      </c>
      <c r="E67" s="109">
        <v>120</v>
      </c>
      <c r="F67" s="104"/>
      <c r="G67" s="123">
        <f t="shared" si="0"/>
        <v>0</v>
      </c>
      <c r="H67" s="24" t="s">
        <v>27</v>
      </c>
    </row>
    <row r="68" spans="1:8" x14ac:dyDescent="0.25">
      <c r="A68" s="22">
        <v>311112209500</v>
      </c>
      <c r="B68" s="23" t="s">
        <v>47</v>
      </c>
      <c r="C68" s="23" t="s">
        <v>42</v>
      </c>
      <c r="D68" s="23" t="s">
        <v>26</v>
      </c>
      <c r="E68" s="109">
        <v>100</v>
      </c>
      <c r="F68" s="104"/>
      <c r="G68" s="123">
        <f t="shared" si="0"/>
        <v>0</v>
      </c>
      <c r="H68" s="24" t="s">
        <v>27</v>
      </c>
    </row>
    <row r="69" spans="1:8" x14ac:dyDescent="0.25">
      <c r="A69" s="22" t="s">
        <v>655</v>
      </c>
      <c r="B69" s="23" t="s">
        <v>654</v>
      </c>
      <c r="C69" s="23" t="s">
        <v>656</v>
      </c>
      <c r="D69" s="23" t="s">
        <v>26</v>
      </c>
      <c r="E69" s="30">
        <v>100</v>
      </c>
      <c r="F69" s="104"/>
      <c r="G69" s="123">
        <f t="shared" si="0"/>
        <v>0</v>
      </c>
      <c r="H69" s="24" t="s">
        <v>65</v>
      </c>
    </row>
    <row r="70" spans="1:8" x14ac:dyDescent="0.25">
      <c r="A70" s="22">
        <v>311112758500</v>
      </c>
      <c r="B70" s="23" t="s">
        <v>657</v>
      </c>
      <c r="C70" s="23" t="s">
        <v>658</v>
      </c>
      <c r="D70" s="23" t="s">
        <v>26</v>
      </c>
      <c r="E70" s="30">
        <v>500</v>
      </c>
      <c r="F70" s="104"/>
      <c r="G70" s="123">
        <f t="shared" si="0"/>
        <v>0</v>
      </c>
      <c r="H70" s="24" t="s">
        <v>27</v>
      </c>
    </row>
    <row r="71" spans="1:8" x14ac:dyDescent="0.25">
      <c r="A71" s="22">
        <v>311109126600</v>
      </c>
      <c r="B71" s="23" t="s">
        <v>659</v>
      </c>
      <c r="C71" s="23" t="s">
        <v>563</v>
      </c>
      <c r="D71" s="23" t="s">
        <v>26</v>
      </c>
      <c r="E71" s="30">
        <v>40</v>
      </c>
      <c r="F71" s="104"/>
      <c r="G71" s="123">
        <f t="shared" si="0"/>
        <v>0</v>
      </c>
      <c r="H71" s="24" t="s">
        <v>65</v>
      </c>
    </row>
    <row r="72" spans="1:8" x14ac:dyDescent="0.25">
      <c r="A72" s="22">
        <v>311112660200</v>
      </c>
      <c r="B72" s="23" t="s">
        <v>660</v>
      </c>
      <c r="C72" s="23" t="s">
        <v>661</v>
      </c>
      <c r="D72" s="23" t="s">
        <v>26</v>
      </c>
      <c r="E72" s="30">
        <v>100</v>
      </c>
      <c r="F72" s="104"/>
      <c r="G72" s="123">
        <f t="shared" ref="G72:G135" si="1">F72*E72</f>
        <v>0</v>
      </c>
      <c r="H72" s="24" t="s">
        <v>65</v>
      </c>
    </row>
    <row r="73" spans="1:8" x14ac:dyDescent="0.25">
      <c r="A73" s="22">
        <v>311113108800</v>
      </c>
      <c r="B73" s="23" t="s">
        <v>662</v>
      </c>
      <c r="C73" s="23" t="s">
        <v>607</v>
      </c>
      <c r="D73" s="23" t="s">
        <v>26</v>
      </c>
      <c r="E73" s="30">
        <v>100</v>
      </c>
      <c r="F73" s="104"/>
      <c r="G73" s="123">
        <f t="shared" si="1"/>
        <v>0</v>
      </c>
      <c r="H73" s="24" t="s">
        <v>27</v>
      </c>
    </row>
    <row r="74" spans="1:8" x14ac:dyDescent="0.25">
      <c r="A74" s="22">
        <v>311113336800</v>
      </c>
      <c r="B74" s="23" t="s">
        <v>663</v>
      </c>
      <c r="C74" s="23" t="s">
        <v>664</v>
      </c>
      <c r="D74" s="23" t="s">
        <v>26</v>
      </c>
      <c r="E74" s="30">
        <v>150</v>
      </c>
      <c r="F74" s="104"/>
      <c r="G74" s="123">
        <f t="shared" si="1"/>
        <v>0</v>
      </c>
      <c r="H74" s="24" t="s">
        <v>65</v>
      </c>
    </row>
    <row r="75" spans="1:8" x14ac:dyDescent="0.25">
      <c r="A75" s="22">
        <v>311870152000</v>
      </c>
      <c r="B75" s="23" t="s">
        <v>665</v>
      </c>
      <c r="C75" s="23" t="s">
        <v>667</v>
      </c>
      <c r="D75" s="23" t="s">
        <v>26</v>
      </c>
      <c r="E75" s="30">
        <v>30</v>
      </c>
      <c r="F75" s="104"/>
      <c r="G75" s="123">
        <f t="shared" si="1"/>
        <v>0</v>
      </c>
      <c r="H75" s="24" t="s">
        <v>66</v>
      </c>
    </row>
    <row r="76" spans="1:8" x14ac:dyDescent="0.25">
      <c r="A76" s="22">
        <v>311870143700</v>
      </c>
      <c r="B76" s="23" t="s">
        <v>665</v>
      </c>
      <c r="C76" s="23" t="s">
        <v>666</v>
      </c>
      <c r="D76" s="23" t="s">
        <v>26</v>
      </c>
      <c r="E76" s="30">
        <v>200</v>
      </c>
      <c r="F76" s="104"/>
      <c r="G76" s="123">
        <f t="shared" si="1"/>
        <v>0</v>
      </c>
      <c r="H76" s="24" t="s">
        <v>27</v>
      </c>
    </row>
    <row r="77" spans="1:8" x14ac:dyDescent="0.25">
      <c r="A77" s="22" t="s">
        <v>668</v>
      </c>
      <c r="B77" s="23" t="s">
        <v>669</v>
      </c>
      <c r="C77" s="23" t="s">
        <v>670</v>
      </c>
      <c r="D77" s="23" t="s">
        <v>26</v>
      </c>
      <c r="E77" s="30">
        <v>50</v>
      </c>
      <c r="F77" s="104"/>
      <c r="G77" s="123">
        <f t="shared" si="1"/>
        <v>0</v>
      </c>
      <c r="H77" s="24" t="s">
        <v>65</v>
      </c>
    </row>
    <row r="78" spans="1:8" x14ac:dyDescent="0.25">
      <c r="A78" s="22" t="s">
        <v>672</v>
      </c>
      <c r="B78" s="23" t="s">
        <v>669</v>
      </c>
      <c r="C78" s="23" t="s">
        <v>667</v>
      </c>
      <c r="D78" s="23" t="s">
        <v>26</v>
      </c>
      <c r="E78" s="30">
        <v>50</v>
      </c>
      <c r="F78" s="104"/>
      <c r="G78" s="123">
        <f t="shared" si="1"/>
        <v>0</v>
      </c>
      <c r="H78" s="24" t="s">
        <v>65</v>
      </c>
    </row>
    <row r="79" spans="1:8" x14ac:dyDescent="0.25">
      <c r="A79" s="22" t="s">
        <v>673</v>
      </c>
      <c r="B79" s="23" t="s">
        <v>669</v>
      </c>
      <c r="C79" s="23" t="s">
        <v>674</v>
      </c>
      <c r="D79" s="23" t="s">
        <v>26</v>
      </c>
      <c r="E79" s="30">
        <v>50</v>
      </c>
      <c r="F79" s="104"/>
      <c r="G79" s="123">
        <f t="shared" si="1"/>
        <v>0</v>
      </c>
      <c r="H79" s="24" t="s">
        <v>65</v>
      </c>
    </row>
    <row r="80" spans="1:8" x14ac:dyDescent="0.25">
      <c r="A80" s="22">
        <v>311870186700</v>
      </c>
      <c r="B80" s="23" t="s">
        <v>669</v>
      </c>
      <c r="C80" s="23" t="s">
        <v>675</v>
      </c>
      <c r="D80" s="23" t="s">
        <v>26</v>
      </c>
      <c r="E80" s="30">
        <v>200</v>
      </c>
      <c r="F80" s="104"/>
      <c r="G80" s="123">
        <f t="shared" si="1"/>
        <v>0</v>
      </c>
      <c r="H80" s="24" t="s">
        <v>27</v>
      </c>
    </row>
    <row r="81" spans="1:1023" x14ac:dyDescent="0.25">
      <c r="A81" s="22">
        <v>311112760300</v>
      </c>
      <c r="B81" s="23" t="s">
        <v>669</v>
      </c>
      <c r="C81" s="23" t="s">
        <v>671</v>
      </c>
      <c r="D81" s="23" t="s">
        <v>26</v>
      </c>
      <c r="E81" s="30">
        <v>200</v>
      </c>
      <c r="F81" s="104"/>
      <c r="G81" s="123">
        <f t="shared" si="1"/>
        <v>0</v>
      </c>
      <c r="H81" s="24" t="s">
        <v>27</v>
      </c>
    </row>
    <row r="82" spans="1:1023" x14ac:dyDescent="0.25">
      <c r="A82" s="22">
        <v>311113306900</v>
      </c>
      <c r="B82" s="23" t="s">
        <v>676</v>
      </c>
      <c r="C82" s="23" t="s">
        <v>677</v>
      </c>
      <c r="D82" s="23" t="s">
        <v>26</v>
      </c>
      <c r="E82" s="30">
        <v>100</v>
      </c>
      <c r="F82" s="104"/>
      <c r="G82" s="123">
        <f t="shared" si="1"/>
        <v>0</v>
      </c>
      <c r="H82" s="24" t="s">
        <v>27</v>
      </c>
    </row>
    <row r="83" spans="1:1023" x14ac:dyDescent="0.25">
      <c r="A83" s="22">
        <v>311112643000</v>
      </c>
      <c r="B83" s="23" t="s">
        <v>678</v>
      </c>
      <c r="C83" s="23" t="s">
        <v>679</v>
      </c>
      <c r="D83" s="23" t="s">
        <v>26</v>
      </c>
      <c r="E83" s="30">
        <v>100</v>
      </c>
      <c r="F83" s="104"/>
      <c r="G83" s="123">
        <f t="shared" si="1"/>
        <v>0</v>
      </c>
      <c r="H83" s="24" t="s">
        <v>65</v>
      </c>
    </row>
    <row r="84" spans="1:1023" x14ac:dyDescent="0.25">
      <c r="A84" s="22">
        <v>311900219300</v>
      </c>
      <c r="B84" s="23" t="s">
        <v>678</v>
      </c>
      <c r="C84" s="23" t="s">
        <v>680</v>
      </c>
      <c r="D84" s="23" t="s">
        <v>26</v>
      </c>
      <c r="E84" s="30">
        <v>100</v>
      </c>
      <c r="F84" s="104"/>
      <c r="G84" s="123">
        <f t="shared" si="1"/>
        <v>0</v>
      </c>
      <c r="H84" s="24" t="s">
        <v>27</v>
      </c>
    </row>
    <row r="85" spans="1:1023" x14ac:dyDescent="0.25">
      <c r="A85" s="22">
        <v>311112642900</v>
      </c>
      <c r="B85" s="23" t="s">
        <v>681</v>
      </c>
      <c r="C85" s="23" t="s">
        <v>679</v>
      </c>
      <c r="D85" s="23" t="s">
        <v>26</v>
      </c>
      <c r="E85" s="30">
        <v>20</v>
      </c>
      <c r="F85" s="104"/>
      <c r="G85" s="123">
        <f t="shared" si="1"/>
        <v>0</v>
      </c>
      <c r="H85" s="24" t="s">
        <v>65</v>
      </c>
    </row>
    <row r="86" spans="1:1023" x14ac:dyDescent="0.25">
      <c r="A86" s="22">
        <v>311900219400</v>
      </c>
      <c r="B86" s="23" t="s">
        <v>681</v>
      </c>
      <c r="C86" s="23" t="s">
        <v>680</v>
      </c>
      <c r="D86" s="23" t="s">
        <v>26</v>
      </c>
      <c r="E86" s="30">
        <v>100</v>
      </c>
      <c r="F86" s="104"/>
      <c r="G86" s="123">
        <f t="shared" si="1"/>
        <v>0</v>
      </c>
      <c r="H86" s="24" t="s">
        <v>27</v>
      </c>
    </row>
    <row r="87" spans="1:1023" x14ac:dyDescent="0.25">
      <c r="A87" s="22">
        <v>311111015100</v>
      </c>
      <c r="B87" s="23" t="s">
        <v>682</v>
      </c>
      <c r="C87" s="23" t="s">
        <v>684</v>
      </c>
      <c r="D87" s="23" t="s">
        <v>26</v>
      </c>
      <c r="E87" s="114">
        <v>20</v>
      </c>
      <c r="F87" s="104"/>
      <c r="G87" s="123">
        <f t="shared" si="1"/>
        <v>0</v>
      </c>
      <c r="H87" s="24" t="s">
        <v>65</v>
      </c>
    </row>
    <row r="88" spans="1:1023" x14ac:dyDescent="0.25">
      <c r="A88" s="22" t="s">
        <v>685</v>
      </c>
      <c r="B88" s="23" t="s">
        <v>682</v>
      </c>
      <c r="C88" s="23" t="s">
        <v>666</v>
      </c>
      <c r="D88" s="23" t="s">
        <v>26</v>
      </c>
      <c r="E88" s="30">
        <v>20</v>
      </c>
      <c r="F88" s="104"/>
      <c r="G88" s="123">
        <f t="shared" si="1"/>
        <v>0</v>
      </c>
      <c r="H88" s="24" t="s">
        <v>65</v>
      </c>
    </row>
    <row r="89" spans="1:1023" s="116" customFormat="1" x14ac:dyDescent="0.25">
      <c r="A89" s="22">
        <v>311870144800</v>
      </c>
      <c r="B89" s="23" t="s">
        <v>682</v>
      </c>
      <c r="C89" s="23" t="s">
        <v>667</v>
      </c>
      <c r="D89" s="23" t="s">
        <v>26</v>
      </c>
      <c r="E89" s="30">
        <v>20</v>
      </c>
      <c r="F89" s="104"/>
      <c r="G89" s="123">
        <f t="shared" si="1"/>
        <v>0</v>
      </c>
      <c r="H89" s="115" t="s">
        <v>65</v>
      </c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  <c r="FN89" s="14"/>
      <c r="FO89" s="14"/>
      <c r="FP89" s="14"/>
      <c r="FQ89" s="14"/>
      <c r="FR89" s="14"/>
      <c r="FS89" s="14"/>
      <c r="FT89" s="14"/>
      <c r="FU89" s="14"/>
      <c r="FV89" s="14"/>
      <c r="FW89" s="14"/>
      <c r="FX89" s="14"/>
      <c r="FY89" s="14"/>
      <c r="FZ89" s="14"/>
      <c r="GA89" s="14"/>
      <c r="GB89" s="14"/>
      <c r="GC89" s="14"/>
      <c r="GD89" s="14"/>
      <c r="GE89" s="14"/>
      <c r="GF89" s="14"/>
      <c r="GG89" s="14"/>
      <c r="GH89" s="14"/>
      <c r="GI89" s="14"/>
      <c r="GJ89" s="14"/>
      <c r="GK89" s="14"/>
      <c r="GL89" s="14"/>
      <c r="GM89" s="14"/>
      <c r="GN89" s="14"/>
      <c r="GO89" s="14"/>
      <c r="GP89" s="14"/>
      <c r="GQ89" s="14"/>
      <c r="GR89" s="14"/>
      <c r="GS89" s="14"/>
      <c r="GT89" s="14"/>
      <c r="GU89" s="14"/>
      <c r="GV89" s="14"/>
      <c r="GW89" s="14"/>
      <c r="GX89" s="14"/>
      <c r="GY89" s="14"/>
      <c r="GZ89" s="14"/>
      <c r="HA89" s="14"/>
      <c r="HB89" s="14"/>
      <c r="HC89" s="14"/>
      <c r="HD89" s="14"/>
      <c r="HE89" s="14"/>
      <c r="HF89" s="14"/>
      <c r="HG89" s="14"/>
      <c r="HH89" s="14"/>
      <c r="HI89" s="14"/>
      <c r="HJ89" s="14"/>
      <c r="HK89" s="14"/>
      <c r="HL89" s="14"/>
      <c r="HM89" s="14"/>
      <c r="HN89" s="14"/>
      <c r="HO89" s="14"/>
      <c r="HP89" s="14"/>
      <c r="HQ89" s="14"/>
      <c r="HR89" s="14"/>
      <c r="HS89" s="14"/>
      <c r="HT89" s="14"/>
      <c r="HU89" s="14"/>
      <c r="HV89" s="14"/>
      <c r="HW89" s="14"/>
      <c r="HX89" s="14"/>
      <c r="HY89" s="14"/>
      <c r="HZ89" s="14"/>
      <c r="IA89" s="14"/>
      <c r="IB89" s="14"/>
      <c r="IC89" s="14"/>
      <c r="ID89" s="14"/>
      <c r="IE89" s="14"/>
      <c r="IF89" s="14"/>
      <c r="IG89" s="14"/>
      <c r="IH89" s="14"/>
      <c r="II89" s="14"/>
      <c r="IJ89" s="14"/>
      <c r="IK89" s="14"/>
      <c r="IL89" s="14"/>
      <c r="IM89" s="14"/>
      <c r="IN89" s="14"/>
      <c r="IO89" s="14"/>
      <c r="IP89" s="14"/>
      <c r="IQ89" s="14"/>
      <c r="IR89" s="14"/>
      <c r="IS89" s="14"/>
      <c r="IT89" s="14"/>
      <c r="IU89" s="14"/>
      <c r="IV89" s="14"/>
      <c r="IW89" s="14"/>
      <c r="IX89" s="14"/>
      <c r="IY89" s="14"/>
      <c r="IZ89" s="14"/>
      <c r="JA89" s="14"/>
      <c r="JB89" s="14"/>
      <c r="JC89" s="14"/>
      <c r="JD89" s="14"/>
      <c r="JE89" s="14"/>
      <c r="JF89" s="14"/>
      <c r="JG89" s="14"/>
      <c r="JH89" s="14"/>
      <c r="JI89" s="14"/>
      <c r="JJ89" s="14"/>
      <c r="JK89" s="14"/>
      <c r="JL89" s="14"/>
      <c r="JM89" s="14"/>
      <c r="JN89" s="14"/>
      <c r="JO89" s="14"/>
      <c r="JP89" s="14"/>
      <c r="JQ89" s="14"/>
      <c r="JR89" s="14"/>
      <c r="JS89" s="14"/>
      <c r="JT89" s="14"/>
      <c r="JU89" s="14"/>
      <c r="JV89" s="14"/>
      <c r="JW89" s="14"/>
      <c r="JX89" s="14"/>
      <c r="JY89" s="14"/>
      <c r="JZ89" s="14"/>
      <c r="KA89" s="14"/>
      <c r="KB89" s="14"/>
      <c r="KC89" s="14"/>
      <c r="KD89" s="14"/>
      <c r="KE89" s="14"/>
      <c r="KF89" s="14"/>
      <c r="KG89" s="14"/>
      <c r="KH89" s="14"/>
      <c r="KI89" s="14"/>
      <c r="KJ89" s="14"/>
      <c r="KK89" s="14"/>
      <c r="KL89" s="14"/>
      <c r="KM89" s="14"/>
      <c r="KN89" s="14"/>
      <c r="KO89" s="14"/>
      <c r="KP89" s="14"/>
      <c r="KQ89" s="14"/>
      <c r="KR89" s="14"/>
      <c r="KS89" s="14"/>
      <c r="KT89" s="14"/>
      <c r="KU89" s="14"/>
      <c r="KV89" s="14"/>
      <c r="KW89" s="14"/>
      <c r="KX89" s="14"/>
      <c r="KY89" s="14"/>
      <c r="KZ89" s="14"/>
      <c r="LA89" s="14"/>
      <c r="LB89" s="14"/>
      <c r="LC89" s="14"/>
      <c r="LD89" s="14"/>
      <c r="LE89" s="14"/>
      <c r="LF89" s="14"/>
      <c r="LG89" s="14"/>
      <c r="LH89" s="14"/>
      <c r="LI89" s="14"/>
      <c r="LJ89" s="14"/>
      <c r="LK89" s="14"/>
      <c r="LL89" s="14"/>
      <c r="LM89" s="14"/>
      <c r="LN89" s="14"/>
      <c r="LO89" s="14"/>
      <c r="LP89" s="14"/>
      <c r="LQ89" s="14"/>
      <c r="LR89" s="14"/>
      <c r="LS89" s="14"/>
      <c r="LT89" s="14"/>
      <c r="LU89" s="14"/>
      <c r="LV89" s="14"/>
      <c r="LW89" s="14"/>
      <c r="LX89" s="14"/>
      <c r="LY89" s="14"/>
      <c r="LZ89" s="14"/>
      <c r="MA89" s="14"/>
      <c r="MB89" s="14"/>
      <c r="MC89" s="14"/>
      <c r="MD89" s="14"/>
      <c r="ME89" s="14"/>
      <c r="MF89" s="14"/>
      <c r="MG89" s="14"/>
      <c r="MH89" s="14"/>
      <c r="MI89" s="14"/>
      <c r="MJ89" s="14"/>
      <c r="MK89" s="14"/>
      <c r="ML89" s="14"/>
      <c r="MM89" s="14"/>
      <c r="MN89" s="14"/>
      <c r="MO89" s="14"/>
      <c r="MP89" s="14"/>
      <c r="MQ89" s="14"/>
      <c r="MR89" s="14"/>
      <c r="MS89" s="14"/>
      <c r="MT89" s="14"/>
      <c r="MU89" s="14"/>
      <c r="MV89" s="14"/>
      <c r="MW89" s="14"/>
      <c r="MX89" s="14"/>
      <c r="MY89" s="14"/>
      <c r="MZ89" s="14"/>
      <c r="NA89" s="14"/>
      <c r="NB89" s="14"/>
      <c r="NC89" s="14"/>
      <c r="ND89" s="14"/>
      <c r="NE89" s="14"/>
      <c r="NF89" s="14"/>
      <c r="NG89" s="14"/>
      <c r="NH89" s="14"/>
      <c r="NI89" s="14"/>
      <c r="NJ89" s="14"/>
      <c r="NK89" s="14"/>
      <c r="NL89" s="14"/>
      <c r="NM89" s="14"/>
      <c r="NN89" s="14"/>
      <c r="NO89" s="14"/>
      <c r="NP89" s="14"/>
      <c r="NQ89" s="14"/>
      <c r="NR89" s="14"/>
      <c r="NS89" s="14"/>
      <c r="NT89" s="14"/>
      <c r="NU89" s="14"/>
      <c r="NV89" s="14"/>
      <c r="NW89" s="14"/>
      <c r="NX89" s="14"/>
      <c r="NY89" s="14"/>
      <c r="NZ89" s="14"/>
      <c r="OA89" s="14"/>
      <c r="OB89" s="14"/>
      <c r="OC89" s="14"/>
      <c r="OD89" s="14"/>
      <c r="OE89" s="14"/>
      <c r="OF89" s="14"/>
      <c r="OG89" s="14"/>
      <c r="OH89" s="14"/>
      <c r="OI89" s="14"/>
      <c r="OJ89" s="14"/>
      <c r="OK89" s="14"/>
      <c r="OL89" s="14"/>
      <c r="OM89" s="14"/>
      <c r="ON89" s="14"/>
      <c r="OO89" s="14"/>
      <c r="OP89" s="14"/>
      <c r="OQ89" s="14"/>
      <c r="OR89" s="14"/>
      <c r="OS89" s="14"/>
      <c r="OT89" s="14"/>
      <c r="OU89" s="14"/>
      <c r="OV89" s="14"/>
      <c r="OW89" s="14"/>
      <c r="OX89" s="14"/>
      <c r="OY89" s="14"/>
      <c r="OZ89" s="14"/>
      <c r="PA89" s="14"/>
      <c r="PB89" s="14"/>
      <c r="PC89" s="14"/>
      <c r="PD89" s="14"/>
      <c r="PE89" s="14"/>
      <c r="PF89" s="14"/>
      <c r="PG89" s="14"/>
      <c r="PH89" s="14"/>
      <c r="PI89" s="14"/>
      <c r="PJ89" s="14"/>
      <c r="PK89" s="14"/>
      <c r="PL89" s="14"/>
      <c r="PM89" s="14"/>
      <c r="PN89" s="14"/>
      <c r="PO89" s="14"/>
      <c r="PP89" s="14"/>
      <c r="PQ89" s="14"/>
      <c r="PR89" s="14"/>
      <c r="PS89" s="14"/>
      <c r="PT89" s="14"/>
      <c r="PU89" s="14"/>
      <c r="PV89" s="14"/>
      <c r="PW89" s="14"/>
      <c r="PX89" s="14"/>
      <c r="PY89" s="14"/>
      <c r="PZ89" s="14"/>
      <c r="QA89" s="14"/>
      <c r="QB89" s="14"/>
      <c r="QC89" s="14"/>
      <c r="QD89" s="14"/>
      <c r="QE89" s="14"/>
      <c r="QF89" s="14"/>
      <c r="QG89" s="14"/>
      <c r="QH89" s="14"/>
      <c r="QI89" s="14"/>
      <c r="QJ89" s="14"/>
      <c r="QK89" s="14"/>
      <c r="QL89" s="14"/>
      <c r="QM89" s="14"/>
      <c r="QN89" s="14"/>
      <c r="QO89" s="14"/>
      <c r="QP89" s="14"/>
      <c r="QQ89" s="14"/>
      <c r="QR89" s="14"/>
      <c r="QS89" s="14"/>
      <c r="QT89" s="14"/>
      <c r="QU89" s="14"/>
      <c r="QV89" s="14"/>
      <c r="QW89" s="14"/>
      <c r="QX89" s="14"/>
      <c r="QY89" s="14"/>
      <c r="QZ89" s="14"/>
      <c r="RA89" s="14"/>
      <c r="RB89" s="14"/>
      <c r="RC89" s="14"/>
      <c r="RD89" s="14"/>
      <c r="RE89" s="14"/>
      <c r="RF89" s="14"/>
      <c r="RG89" s="14"/>
      <c r="RH89" s="14"/>
      <c r="RI89" s="14"/>
      <c r="RJ89" s="14"/>
      <c r="RK89" s="14"/>
      <c r="RL89" s="14"/>
      <c r="RM89" s="14"/>
      <c r="RN89" s="14"/>
      <c r="RO89" s="14"/>
      <c r="RP89" s="14"/>
      <c r="RQ89" s="14"/>
      <c r="RR89" s="14"/>
      <c r="RS89" s="14"/>
      <c r="RT89" s="14"/>
      <c r="RU89" s="14"/>
      <c r="RV89" s="14"/>
      <c r="RW89" s="14"/>
      <c r="RX89" s="14"/>
      <c r="RY89" s="14"/>
      <c r="RZ89" s="14"/>
      <c r="SA89" s="14"/>
      <c r="SB89" s="14"/>
      <c r="SC89" s="14"/>
      <c r="SD89" s="14"/>
      <c r="SE89" s="14"/>
      <c r="SF89" s="14"/>
      <c r="SG89" s="14"/>
      <c r="SH89" s="14"/>
      <c r="SI89" s="14"/>
      <c r="SJ89" s="14"/>
      <c r="SK89" s="14"/>
      <c r="SL89" s="14"/>
      <c r="SM89" s="14"/>
      <c r="SN89" s="14"/>
      <c r="SO89" s="14"/>
      <c r="SP89" s="14"/>
      <c r="SQ89" s="14"/>
      <c r="SR89" s="14"/>
      <c r="SS89" s="14"/>
      <c r="ST89" s="14"/>
      <c r="SU89" s="14"/>
      <c r="SV89" s="14"/>
      <c r="SW89" s="14"/>
      <c r="SX89" s="14"/>
      <c r="SY89" s="14"/>
      <c r="SZ89" s="14"/>
      <c r="TA89" s="14"/>
      <c r="TB89" s="14"/>
      <c r="TC89" s="14"/>
      <c r="TD89" s="14"/>
      <c r="TE89" s="14"/>
      <c r="TF89" s="14"/>
      <c r="TG89" s="14"/>
      <c r="TH89" s="14"/>
      <c r="TI89" s="14"/>
      <c r="TJ89" s="14"/>
      <c r="TK89" s="14"/>
      <c r="TL89" s="14"/>
      <c r="TM89" s="14"/>
      <c r="TN89" s="14"/>
      <c r="TO89" s="14"/>
      <c r="TP89" s="14"/>
      <c r="TQ89" s="14"/>
      <c r="TR89" s="14"/>
      <c r="TS89" s="14"/>
      <c r="TT89" s="14"/>
      <c r="TU89" s="14"/>
      <c r="TV89" s="14"/>
      <c r="TW89" s="14"/>
      <c r="TX89" s="14"/>
      <c r="TY89" s="14"/>
      <c r="TZ89" s="14"/>
      <c r="UA89" s="14"/>
      <c r="UB89" s="14"/>
      <c r="UC89" s="14"/>
      <c r="UD89" s="14"/>
      <c r="UE89" s="14"/>
      <c r="UF89" s="14"/>
      <c r="UG89" s="14"/>
      <c r="UH89" s="14"/>
      <c r="UI89" s="14"/>
      <c r="UJ89" s="14"/>
      <c r="UK89" s="14"/>
      <c r="UL89" s="14"/>
      <c r="UM89" s="14"/>
      <c r="UN89" s="14"/>
      <c r="UO89" s="14"/>
      <c r="UP89" s="14"/>
      <c r="UQ89" s="14"/>
      <c r="UR89" s="14"/>
      <c r="US89" s="14"/>
      <c r="UT89" s="14"/>
      <c r="UU89" s="14"/>
      <c r="UV89" s="14"/>
      <c r="UW89" s="14"/>
      <c r="UX89" s="14"/>
      <c r="UY89" s="14"/>
      <c r="UZ89" s="14"/>
      <c r="VA89" s="14"/>
      <c r="VB89" s="14"/>
      <c r="VC89" s="14"/>
      <c r="VD89" s="14"/>
      <c r="VE89" s="14"/>
      <c r="VF89" s="14"/>
      <c r="VG89" s="14"/>
      <c r="VH89" s="14"/>
      <c r="VI89" s="14"/>
      <c r="VJ89" s="14"/>
      <c r="VK89" s="14"/>
      <c r="VL89" s="14"/>
      <c r="VM89" s="14"/>
      <c r="VN89" s="14"/>
      <c r="VO89" s="14"/>
      <c r="VP89" s="14"/>
      <c r="VQ89" s="14"/>
      <c r="VR89" s="14"/>
      <c r="VS89" s="14"/>
      <c r="VT89" s="14"/>
      <c r="VU89" s="14"/>
      <c r="VV89" s="14"/>
      <c r="VW89" s="14"/>
      <c r="VX89" s="14"/>
      <c r="VY89" s="14"/>
      <c r="VZ89" s="14"/>
      <c r="WA89" s="14"/>
      <c r="WB89" s="14"/>
      <c r="WC89" s="14"/>
      <c r="WD89" s="14"/>
      <c r="WE89" s="14"/>
      <c r="WF89" s="14"/>
      <c r="WG89" s="14"/>
      <c r="WH89" s="14"/>
      <c r="WI89" s="14"/>
      <c r="WJ89" s="14"/>
      <c r="WK89" s="14"/>
      <c r="WL89" s="14"/>
      <c r="WM89" s="14"/>
      <c r="WN89" s="14"/>
      <c r="WO89" s="14"/>
      <c r="WP89" s="14"/>
      <c r="WQ89" s="14"/>
      <c r="WR89" s="14"/>
      <c r="WS89" s="14"/>
      <c r="WT89" s="14"/>
      <c r="WU89" s="14"/>
      <c r="WV89" s="14"/>
      <c r="WW89" s="14"/>
      <c r="WX89" s="14"/>
      <c r="WY89" s="14"/>
      <c r="WZ89" s="14"/>
      <c r="XA89" s="14"/>
      <c r="XB89" s="14"/>
      <c r="XC89" s="14"/>
      <c r="XD89" s="14"/>
      <c r="XE89" s="14"/>
      <c r="XF89" s="14"/>
      <c r="XG89" s="14"/>
      <c r="XH89" s="14"/>
      <c r="XI89" s="14"/>
      <c r="XJ89" s="14"/>
      <c r="XK89" s="14"/>
      <c r="XL89" s="14"/>
      <c r="XM89" s="14"/>
      <c r="XN89" s="14"/>
      <c r="XO89" s="14"/>
      <c r="XP89" s="14"/>
      <c r="XQ89" s="14"/>
      <c r="XR89" s="14"/>
      <c r="XS89" s="14"/>
      <c r="XT89" s="14"/>
      <c r="XU89" s="14"/>
      <c r="XV89" s="14"/>
      <c r="XW89" s="14"/>
      <c r="XX89" s="14"/>
      <c r="XY89" s="14"/>
      <c r="XZ89" s="14"/>
      <c r="YA89" s="14"/>
      <c r="YB89" s="14"/>
      <c r="YC89" s="14"/>
      <c r="YD89" s="14"/>
      <c r="YE89" s="14"/>
      <c r="YF89" s="14"/>
      <c r="YG89" s="14"/>
      <c r="YH89" s="14"/>
      <c r="YI89" s="14"/>
      <c r="YJ89" s="14"/>
      <c r="YK89" s="14"/>
      <c r="YL89" s="14"/>
      <c r="YM89" s="14"/>
      <c r="YN89" s="14"/>
      <c r="YO89" s="14"/>
      <c r="YP89" s="14"/>
      <c r="YQ89" s="14"/>
      <c r="YR89" s="14"/>
      <c r="YS89" s="14"/>
      <c r="YT89" s="14"/>
      <c r="YU89" s="14"/>
      <c r="YV89" s="14"/>
      <c r="YW89" s="14"/>
      <c r="YX89" s="14"/>
      <c r="YY89" s="14"/>
      <c r="YZ89" s="14"/>
      <c r="ZA89" s="14"/>
      <c r="ZB89" s="14"/>
      <c r="ZC89" s="14"/>
      <c r="ZD89" s="14"/>
      <c r="ZE89" s="14"/>
      <c r="ZF89" s="14"/>
      <c r="ZG89" s="14"/>
      <c r="ZH89" s="14"/>
      <c r="ZI89" s="14"/>
      <c r="ZJ89" s="14"/>
      <c r="ZK89" s="14"/>
      <c r="ZL89" s="14"/>
      <c r="ZM89" s="14"/>
      <c r="ZN89" s="14"/>
      <c r="ZO89" s="14"/>
      <c r="ZP89" s="14"/>
      <c r="ZQ89" s="14"/>
      <c r="ZR89" s="14"/>
      <c r="ZS89" s="14"/>
      <c r="ZT89" s="14"/>
      <c r="ZU89" s="14"/>
      <c r="ZV89" s="14"/>
      <c r="ZW89" s="14"/>
      <c r="ZX89" s="14"/>
      <c r="ZY89" s="14"/>
      <c r="ZZ89" s="14"/>
      <c r="AAA89" s="14"/>
      <c r="AAB89" s="14"/>
      <c r="AAC89" s="14"/>
      <c r="AAD89" s="14"/>
      <c r="AAE89" s="14"/>
      <c r="AAF89" s="14"/>
      <c r="AAG89" s="14"/>
      <c r="AAH89" s="14"/>
      <c r="AAI89" s="14"/>
      <c r="AAJ89" s="14"/>
      <c r="AAK89" s="14"/>
      <c r="AAL89" s="14"/>
      <c r="AAM89" s="14"/>
      <c r="AAN89" s="14"/>
      <c r="AAO89" s="14"/>
      <c r="AAP89" s="14"/>
      <c r="AAQ89" s="14"/>
      <c r="AAR89" s="14"/>
      <c r="AAS89" s="14"/>
      <c r="AAT89" s="14"/>
      <c r="AAU89" s="14"/>
      <c r="AAV89" s="14"/>
      <c r="AAW89" s="14"/>
      <c r="AAX89" s="14"/>
      <c r="AAY89" s="14"/>
      <c r="AAZ89" s="14"/>
      <c r="ABA89" s="14"/>
      <c r="ABB89" s="14"/>
      <c r="ABC89" s="14"/>
      <c r="ABD89" s="14"/>
      <c r="ABE89" s="14"/>
      <c r="ABF89" s="14"/>
      <c r="ABG89" s="14"/>
      <c r="ABH89" s="14"/>
      <c r="ABI89" s="14"/>
      <c r="ABJ89" s="14"/>
      <c r="ABK89" s="14"/>
      <c r="ABL89" s="14"/>
      <c r="ABM89" s="14"/>
      <c r="ABN89" s="14"/>
      <c r="ABO89" s="14"/>
      <c r="ABP89" s="14"/>
      <c r="ABQ89" s="14"/>
      <c r="ABR89" s="14"/>
      <c r="ABS89" s="14"/>
      <c r="ABT89" s="14"/>
      <c r="ABU89" s="14"/>
      <c r="ABV89" s="14"/>
      <c r="ABW89" s="14"/>
      <c r="ABX89" s="14"/>
      <c r="ABY89" s="14"/>
      <c r="ABZ89" s="14"/>
      <c r="ACA89" s="14"/>
      <c r="ACB89" s="14"/>
      <c r="ACC89" s="14"/>
      <c r="ACD89" s="14"/>
      <c r="ACE89" s="14"/>
      <c r="ACF89" s="14"/>
      <c r="ACG89" s="14"/>
      <c r="ACH89" s="14"/>
      <c r="ACI89" s="14"/>
      <c r="ACJ89" s="14"/>
      <c r="ACK89" s="14"/>
      <c r="ACL89" s="14"/>
      <c r="ACM89" s="14"/>
      <c r="ACN89" s="14"/>
      <c r="ACO89" s="14"/>
      <c r="ACP89" s="14"/>
      <c r="ACQ89" s="14"/>
      <c r="ACR89" s="14"/>
      <c r="ACS89" s="14"/>
      <c r="ACT89" s="14"/>
      <c r="ACU89" s="14"/>
      <c r="ACV89" s="14"/>
      <c r="ACW89" s="14"/>
      <c r="ACX89" s="14"/>
      <c r="ACY89" s="14"/>
      <c r="ACZ89" s="14"/>
      <c r="ADA89" s="14"/>
      <c r="ADB89" s="14"/>
      <c r="ADC89" s="14"/>
      <c r="ADD89" s="14"/>
      <c r="ADE89" s="14"/>
      <c r="ADF89" s="14"/>
      <c r="ADG89" s="14"/>
      <c r="ADH89" s="14"/>
      <c r="ADI89" s="14"/>
      <c r="ADJ89" s="14"/>
      <c r="ADK89" s="14"/>
      <c r="ADL89" s="14"/>
      <c r="ADM89" s="14"/>
      <c r="ADN89" s="14"/>
      <c r="ADO89" s="14"/>
      <c r="ADP89" s="14"/>
      <c r="ADQ89" s="14"/>
      <c r="ADR89" s="14"/>
      <c r="ADS89" s="14"/>
      <c r="ADT89" s="14"/>
      <c r="ADU89" s="14"/>
      <c r="ADV89" s="14"/>
      <c r="ADW89" s="14"/>
      <c r="ADX89" s="14"/>
      <c r="ADY89" s="14"/>
      <c r="ADZ89" s="14"/>
      <c r="AEA89" s="14"/>
      <c r="AEB89" s="14"/>
      <c r="AEC89" s="14"/>
      <c r="AED89" s="14"/>
      <c r="AEE89" s="14"/>
      <c r="AEF89" s="14"/>
      <c r="AEG89" s="14"/>
      <c r="AEH89" s="14"/>
      <c r="AEI89" s="14"/>
      <c r="AEJ89" s="14"/>
      <c r="AEK89" s="14"/>
      <c r="AEL89" s="14"/>
      <c r="AEM89" s="14"/>
      <c r="AEN89" s="14"/>
      <c r="AEO89" s="14"/>
      <c r="AEP89" s="14"/>
      <c r="AEQ89" s="14"/>
      <c r="AER89" s="14"/>
      <c r="AES89" s="14"/>
      <c r="AET89" s="14"/>
      <c r="AEU89" s="14"/>
      <c r="AEV89" s="14"/>
      <c r="AEW89" s="14"/>
      <c r="AEX89" s="14"/>
      <c r="AEY89" s="14"/>
      <c r="AEZ89" s="14"/>
      <c r="AFA89" s="14"/>
      <c r="AFB89" s="14"/>
      <c r="AFC89" s="14"/>
      <c r="AFD89" s="14"/>
      <c r="AFE89" s="14"/>
      <c r="AFF89" s="14"/>
      <c r="AFG89" s="14"/>
      <c r="AFH89" s="14"/>
      <c r="AFI89" s="14"/>
      <c r="AFJ89" s="14"/>
      <c r="AFK89" s="14"/>
      <c r="AFL89" s="14"/>
      <c r="AFM89" s="14"/>
      <c r="AFN89" s="14"/>
      <c r="AFO89" s="14"/>
      <c r="AFP89" s="14"/>
      <c r="AFQ89" s="14"/>
      <c r="AFR89" s="14"/>
      <c r="AFS89" s="14"/>
      <c r="AFT89" s="14"/>
      <c r="AFU89" s="14"/>
      <c r="AFV89" s="14"/>
      <c r="AFW89" s="14"/>
      <c r="AFX89" s="14"/>
      <c r="AFY89" s="14"/>
      <c r="AFZ89" s="14"/>
      <c r="AGA89" s="14"/>
      <c r="AGB89" s="14"/>
      <c r="AGC89" s="14"/>
      <c r="AGD89" s="14"/>
      <c r="AGE89" s="14"/>
      <c r="AGF89" s="14"/>
      <c r="AGG89" s="14"/>
      <c r="AGH89" s="14"/>
      <c r="AGI89" s="14"/>
      <c r="AGJ89" s="14"/>
      <c r="AGK89" s="14"/>
      <c r="AGL89" s="14"/>
      <c r="AGM89" s="14"/>
      <c r="AGN89" s="14"/>
      <c r="AGO89" s="14"/>
      <c r="AGP89" s="14"/>
      <c r="AGQ89" s="14"/>
      <c r="AGR89" s="14"/>
      <c r="AGS89" s="14"/>
      <c r="AGT89" s="14"/>
      <c r="AGU89" s="14"/>
      <c r="AGV89" s="14"/>
      <c r="AGW89" s="14"/>
      <c r="AGX89" s="14"/>
      <c r="AGY89" s="14"/>
      <c r="AGZ89" s="14"/>
      <c r="AHA89" s="14"/>
      <c r="AHB89" s="14"/>
      <c r="AHC89" s="14"/>
      <c r="AHD89" s="14"/>
      <c r="AHE89" s="14"/>
      <c r="AHF89" s="14"/>
      <c r="AHG89" s="14"/>
      <c r="AHH89" s="14"/>
      <c r="AHI89" s="14"/>
      <c r="AHJ89" s="14"/>
      <c r="AHK89" s="14"/>
      <c r="AHL89" s="14"/>
      <c r="AHM89" s="14"/>
      <c r="AHN89" s="14"/>
      <c r="AHO89" s="14"/>
      <c r="AHP89" s="14"/>
      <c r="AHQ89" s="14"/>
      <c r="AHR89" s="14"/>
      <c r="AHS89" s="14"/>
      <c r="AHT89" s="14"/>
      <c r="AHU89" s="14"/>
      <c r="AHV89" s="14"/>
      <c r="AHW89" s="14"/>
      <c r="AHX89" s="14"/>
      <c r="AHY89" s="14"/>
      <c r="AHZ89" s="14"/>
      <c r="AIA89" s="14"/>
      <c r="AIB89" s="14"/>
      <c r="AIC89" s="14"/>
      <c r="AID89" s="14"/>
      <c r="AIE89" s="14"/>
      <c r="AIF89" s="14"/>
      <c r="AIG89" s="14"/>
      <c r="AIH89" s="14"/>
      <c r="AII89" s="14"/>
      <c r="AIJ89" s="14"/>
      <c r="AIK89" s="14"/>
      <c r="AIL89" s="14"/>
      <c r="AIM89" s="14"/>
      <c r="AIN89" s="14"/>
      <c r="AIO89" s="14"/>
      <c r="AIP89" s="14"/>
      <c r="AIQ89" s="14"/>
      <c r="AIR89" s="14"/>
      <c r="AIS89" s="14"/>
      <c r="AIT89" s="14"/>
      <c r="AIU89" s="14"/>
      <c r="AIV89" s="14"/>
      <c r="AIW89" s="14"/>
      <c r="AIX89" s="14"/>
      <c r="AIY89" s="14"/>
      <c r="AIZ89" s="14"/>
      <c r="AJA89" s="14"/>
      <c r="AJB89" s="14"/>
      <c r="AJC89" s="14"/>
      <c r="AJD89" s="14"/>
      <c r="AJE89" s="14"/>
      <c r="AJF89" s="14"/>
      <c r="AJG89" s="14"/>
      <c r="AJH89" s="14"/>
      <c r="AJI89" s="14"/>
      <c r="AJJ89" s="14"/>
      <c r="AJK89" s="14"/>
      <c r="AJL89" s="14"/>
      <c r="AJM89" s="14"/>
      <c r="AJN89" s="14"/>
      <c r="AJO89" s="14"/>
      <c r="AJP89" s="14"/>
      <c r="AJQ89" s="14"/>
      <c r="AJR89" s="14"/>
      <c r="AJS89" s="14"/>
      <c r="AJT89" s="14"/>
      <c r="AJU89" s="14"/>
      <c r="AJV89" s="14"/>
      <c r="AJW89" s="14"/>
      <c r="AJX89" s="14"/>
      <c r="AJY89" s="14"/>
      <c r="AJZ89" s="14"/>
      <c r="AKA89" s="14"/>
      <c r="AKB89" s="14"/>
      <c r="AKC89" s="14"/>
      <c r="AKD89" s="14"/>
      <c r="AKE89" s="14"/>
      <c r="AKF89" s="14"/>
      <c r="AKG89" s="14"/>
      <c r="AKH89" s="14"/>
      <c r="AKI89" s="14"/>
      <c r="AKJ89" s="14"/>
      <c r="AKK89" s="14"/>
      <c r="AKL89" s="14"/>
      <c r="AKM89" s="14"/>
      <c r="AKN89" s="14"/>
      <c r="AKO89" s="14"/>
      <c r="AKP89" s="14"/>
      <c r="AKQ89" s="14"/>
      <c r="AKR89" s="14"/>
      <c r="AKS89" s="14"/>
      <c r="AKT89" s="14"/>
      <c r="AKU89" s="14"/>
      <c r="AKV89" s="14"/>
      <c r="AKW89" s="14"/>
      <c r="AKX89" s="14"/>
      <c r="AKY89" s="14"/>
      <c r="AKZ89" s="14"/>
      <c r="ALA89" s="14"/>
      <c r="ALB89" s="14"/>
      <c r="ALC89" s="14"/>
      <c r="ALD89" s="14"/>
      <c r="ALE89" s="14"/>
      <c r="ALF89" s="14"/>
      <c r="ALG89" s="14"/>
      <c r="ALH89" s="14"/>
      <c r="ALI89" s="14"/>
      <c r="ALJ89" s="14"/>
      <c r="ALK89" s="14"/>
      <c r="ALL89" s="14"/>
      <c r="ALM89" s="14"/>
      <c r="ALN89" s="14"/>
      <c r="ALO89" s="14"/>
      <c r="ALP89" s="14"/>
      <c r="ALQ89" s="14"/>
      <c r="ALR89" s="14"/>
      <c r="ALS89" s="14"/>
      <c r="ALT89" s="14"/>
      <c r="ALU89" s="14"/>
      <c r="ALV89" s="14"/>
      <c r="ALW89" s="14"/>
      <c r="ALX89" s="14"/>
      <c r="ALY89" s="14"/>
      <c r="ALZ89" s="14"/>
      <c r="AMA89" s="14"/>
      <c r="AMB89" s="14"/>
      <c r="AMC89" s="14"/>
      <c r="AMD89" s="14"/>
      <c r="AME89" s="14"/>
      <c r="AMF89" s="14"/>
      <c r="AMG89" s="14"/>
      <c r="AMH89" s="14"/>
      <c r="AMI89" s="14"/>
    </row>
    <row r="90" spans="1:1023" x14ac:dyDescent="0.25">
      <c r="A90" s="22">
        <v>311109137000</v>
      </c>
      <c r="B90" s="23" t="s">
        <v>682</v>
      </c>
      <c r="C90" s="23" t="s">
        <v>683</v>
      </c>
      <c r="D90" s="23" t="s">
        <v>26</v>
      </c>
      <c r="E90" s="30">
        <v>50</v>
      </c>
      <c r="F90" s="104"/>
      <c r="G90" s="123">
        <f t="shared" si="1"/>
        <v>0</v>
      </c>
      <c r="H90" s="24" t="s">
        <v>65</v>
      </c>
    </row>
    <row r="91" spans="1:1023" x14ac:dyDescent="0.25">
      <c r="A91" s="22">
        <v>311112642800</v>
      </c>
      <c r="B91" s="23" t="s">
        <v>686</v>
      </c>
      <c r="C91" s="23" t="s">
        <v>688</v>
      </c>
      <c r="D91" s="23" t="s">
        <v>26</v>
      </c>
      <c r="E91" s="30">
        <v>100</v>
      </c>
      <c r="F91" s="104"/>
      <c r="G91" s="123">
        <f t="shared" si="1"/>
        <v>0</v>
      </c>
      <c r="H91" s="24" t="s">
        <v>65</v>
      </c>
    </row>
    <row r="92" spans="1:1023" x14ac:dyDescent="0.25">
      <c r="A92" s="22">
        <v>311109126900</v>
      </c>
      <c r="B92" s="23" t="s">
        <v>686</v>
      </c>
      <c r="C92" s="23" t="s">
        <v>687</v>
      </c>
      <c r="D92" s="23" t="s">
        <v>26</v>
      </c>
      <c r="E92" s="30">
        <v>100</v>
      </c>
      <c r="F92" s="104"/>
      <c r="G92" s="123">
        <f t="shared" si="1"/>
        <v>0</v>
      </c>
      <c r="H92" s="24" t="s">
        <v>27</v>
      </c>
    </row>
    <row r="93" spans="1:1023" x14ac:dyDescent="0.25">
      <c r="A93" s="22">
        <v>311870143600</v>
      </c>
      <c r="B93" s="23" t="s">
        <v>686</v>
      </c>
      <c r="C93" s="23" t="s">
        <v>666</v>
      </c>
      <c r="D93" s="23" t="s">
        <v>26</v>
      </c>
      <c r="E93" s="30">
        <v>300</v>
      </c>
      <c r="F93" s="104"/>
      <c r="G93" s="123">
        <f t="shared" si="1"/>
        <v>0</v>
      </c>
      <c r="H93" s="24" t="s">
        <v>27</v>
      </c>
    </row>
    <row r="94" spans="1:1023" x14ac:dyDescent="0.25">
      <c r="A94" s="22">
        <v>311112630200</v>
      </c>
      <c r="B94" s="23" t="s">
        <v>689</v>
      </c>
      <c r="C94" s="23" t="s">
        <v>690</v>
      </c>
      <c r="D94" s="23" t="s">
        <v>26</v>
      </c>
      <c r="E94" s="30">
        <v>30</v>
      </c>
      <c r="F94" s="104"/>
      <c r="G94" s="123">
        <f t="shared" si="1"/>
        <v>0</v>
      </c>
      <c r="H94" s="24" t="s">
        <v>65</v>
      </c>
    </row>
    <row r="95" spans="1:1023" x14ac:dyDescent="0.25">
      <c r="A95" s="22">
        <v>311112644200</v>
      </c>
      <c r="B95" s="23" t="s">
        <v>689</v>
      </c>
      <c r="C95" s="23" t="s">
        <v>691</v>
      </c>
      <c r="D95" s="23" t="s">
        <v>26</v>
      </c>
      <c r="E95" s="30">
        <v>250</v>
      </c>
      <c r="F95" s="104"/>
      <c r="G95" s="123">
        <f t="shared" si="1"/>
        <v>0</v>
      </c>
      <c r="H95" s="24" t="s">
        <v>65</v>
      </c>
    </row>
    <row r="96" spans="1:1023" x14ac:dyDescent="0.25">
      <c r="A96" s="22">
        <v>311112791300</v>
      </c>
      <c r="B96" s="23" t="s">
        <v>689</v>
      </c>
      <c r="C96" s="23" t="s">
        <v>692</v>
      </c>
      <c r="D96" s="23" t="s">
        <v>26</v>
      </c>
      <c r="E96" s="30">
        <v>200</v>
      </c>
      <c r="F96" s="104"/>
      <c r="G96" s="123">
        <f t="shared" si="1"/>
        <v>0</v>
      </c>
      <c r="H96" s="24" t="s">
        <v>27</v>
      </c>
    </row>
    <row r="97" spans="1:8" x14ac:dyDescent="0.25">
      <c r="A97" s="22">
        <v>311817953400</v>
      </c>
      <c r="B97" s="23" t="s">
        <v>689</v>
      </c>
      <c r="C97" s="23" t="s">
        <v>693</v>
      </c>
      <c r="D97" s="23" t="s">
        <v>26</v>
      </c>
      <c r="E97" s="30">
        <v>200</v>
      </c>
      <c r="F97" s="104"/>
      <c r="G97" s="123">
        <f t="shared" si="1"/>
        <v>0</v>
      </c>
      <c r="H97" s="24" t="s">
        <v>27</v>
      </c>
    </row>
    <row r="98" spans="1:8" x14ac:dyDescent="0.25">
      <c r="A98" s="22">
        <v>311113094400</v>
      </c>
      <c r="B98" s="23" t="s">
        <v>689</v>
      </c>
      <c r="C98" s="23" t="s">
        <v>557</v>
      </c>
      <c r="D98" s="23" t="s">
        <v>26</v>
      </c>
      <c r="E98" s="30">
        <v>500</v>
      </c>
      <c r="F98" s="104"/>
      <c r="G98" s="123">
        <f t="shared" si="1"/>
        <v>0</v>
      </c>
      <c r="H98" s="24" t="s">
        <v>27</v>
      </c>
    </row>
    <row r="99" spans="1:8" x14ac:dyDescent="0.25">
      <c r="A99" s="22">
        <v>311870158400</v>
      </c>
      <c r="B99" s="23" t="s">
        <v>689</v>
      </c>
      <c r="C99" s="23" t="s">
        <v>667</v>
      </c>
      <c r="D99" s="23" t="s">
        <v>26</v>
      </c>
      <c r="E99" s="30">
        <v>500</v>
      </c>
      <c r="F99" s="104"/>
      <c r="G99" s="123">
        <f t="shared" si="1"/>
        <v>0</v>
      </c>
      <c r="H99" s="24" t="s">
        <v>27</v>
      </c>
    </row>
    <row r="100" spans="1:8" x14ac:dyDescent="0.25">
      <c r="A100" s="22">
        <v>311112761000</v>
      </c>
      <c r="B100" s="23" t="s">
        <v>689</v>
      </c>
      <c r="C100" s="23" t="s">
        <v>671</v>
      </c>
      <c r="D100" s="23" t="s">
        <v>26</v>
      </c>
      <c r="E100" s="30">
        <v>600</v>
      </c>
      <c r="F100" s="104"/>
      <c r="G100" s="123">
        <f t="shared" si="1"/>
        <v>0</v>
      </c>
      <c r="H100" s="24" t="s">
        <v>27</v>
      </c>
    </row>
    <row r="101" spans="1:8" x14ac:dyDescent="0.25">
      <c r="A101" s="22" t="s">
        <v>697</v>
      </c>
      <c r="B101" s="23" t="s">
        <v>695</v>
      </c>
      <c r="C101" s="23" t="s">
        <v>698</v>
      </c>
      <c r="D101" s="23" t="s">
        <v>26</v>
      </c>
      <c r="E101" s="30">
        <v>10</v>
      </c>
      <c r="F101" s="104"/>
      <c r="G101" s="123">
        <f t="shared" si="1"/>
        <v>0</v>
      </c>
      <c r="H101" s="24" t="s">
        <v>65</v>
      </c>
    </row>
    <row r="102" spans="1:8" x14ac:dyDescent="0.25">
      <c r="A102" s="22">
        <v>311131052600</v>
      </c>
      <c r="B102" s="23" t="s">
        <v>695</v>
      </c>
      <c r="C102" s="23" t="s">
        <v>699</v>
      </c>
      <c r="D102" s="23" t="s">
        <v>26</v>
      </c>
      <c r="E102" s="30">
        <v>50</v>
      </c>
      <c r="F102" s="104"/>
      <c r="G102" s="123">
        <f t="shared" si="1"/>
        <v>0</v>
      </c>
      <c r="H102" s="24" t="s">
        <v>65</v>
      </c>
    </row>
    <row r="103" spans="1:8" x14ac:dyDescent="0.25">
      <c r="A103" s="22" t="s">
        <v>694</v>
      </c>
      <c r="B103" s="23" t="s">
        <v>695</v>
      </c>
      <c r="C103" s="23" t="s">
        <v>696</v>
      </c>
      <c r="D103" s="23" t="s">
        <v>26</v>
      </c>
      <c r="E103" s="30">
        <v>60</v>
      </c>
      <c r="F103" s="104"/>
      <c r="G103" s="123">
        <f t="shared" si="1"/>
        <v>0</v>
      </c>
      <c r="H103" s="24" t="s">
        <v>65</v>
      </c>
    </row>
    <row r="104" spans="1:8" x14ac:dyDescent="0.25">
      <c r="A104" s="22" t="s">
        <v>701</v>
      </c>
      <c r="B104" s="23" t="s">
        <v>695</v>
      </c>
      <c r="C104" s="23" t="s">
        <v>702</v>
      </c>
      <c r="D104" s="23" t="s">
        <v>26</v>
      </c>
      <c r="E104" s="30">
        <v>80</v>
      </c>
      <c r="F104" s="104"/>
      <c r="G104" s="123">
        <f t="shared" si="1"/>
        <v>0</v>
      </c>
      <c r="H104" s="24" t="s">
        <v>65</v>
      </c>
    </row>
    <row r="105" spans="1:8" x14ac:dyDescent="0.25">
      <c r="A105" s="22" t="s">
        <v>700</v>
      </c>
      <c r="B105" s="23" t="s">
        <v>695</v>
      </c>
      <c r="C105" s="23" t="s">
        <v>671</v>
      </c>
      <c r="D105" s="23" t="s">
        <v>26</v>
      </c>
      <c r="E105" s="30">
        <v>400</v>
      </c>
      <c r="F105" s="104"/>
      <c r="G105" s="123">
        <f t="shared" si="1"/>
        <v>0</v>
      </c>
      <c r="H105" s="24" t="s">
        <v>27</v>
      </c>
    </row>
    <row r="106" spans="1:8" x14ac:dyDescent="0.25">
      <c r="A106" s="22" t="s">
        <v>703</v>
      </c>
      <c r="B106" s="23" t="s">
        <v>704</v>
      </c>
      <c r="C106" s="23" t="s">
        <v>671</v>
      </c>
      <c r="D106" s="23" t="s">
        <v>26</v>
      </c>
      <c r="E106" s="30">
        <v>200</v>
      </c>
      <c r="F106" s="104"/>
      <c r="G106" s="123">
        <f t="shared" si="1"/>
        <v>0</v>
      </c>
      <c r="H106" s="24" t="s">
        <v>27</v>
      </c>
    </row>
    <row r="107" spans="1:8" x14ac:dyDescent="0.25">
      <c r="A107" s="22" t="s">
        <v>708</v>
      </c>
      <c r="B107" s="23" t="s">
        <v>706</v>
      </c>
      <c r="C107" s="23" t="s">
        <v>667</v>
      </c>
      <c r="D107" s="23" t="s">
        <v>26</v>
      </c>
      <c r="E107" s="30">
        <v>5</v>
      </c>
      <c r="F107" s="104"/>
      <c r="G107" s="123">
        <f t="shared" si="1"/>
        <v>0</v>
      </c>
      <c r="H107" s="24" t="s">
        <v>66</v>
      </c>
    </row>
    <row r="108" spans="1:8" x14ac:dyDescent="0.25">
      <c r="A108" s="22" t="s">
        <v>705</v>
      </c>
      <c r="B108" s="23" t="s">
        <v>706</v>
      </c>
      <c r="C108" s="23" t="s">
        <v>707</v>
      </c>
      <c r="D108" s="23" t="s">
        <v>26</v>
      </c>
      <c r="E108" s="30">
        <v>200</v>
      </c>
      <c r="F108" s="104"/>
      <c r="G108" s="123">
        <f t="shared" si="1"/>
        <v>0</v>
      </c>
      <c r="H108" s="24" t="s">
        <v>27</v>
      </c>
    </row>
    <row r="109" spans="1:8" x14ac:dyDescent="0.25">
      <c r="A109" s="22" t="s">
        <v>709</v>
      </c>
      <c r="B109" s="23" t="s">
        <v>706</v>
      </c>
      <c r="C109" s="23" t="s">
        <v>710</v>
      </c>
      <c r="D109" s="23" t="s">
        <v>26</v>
      </c>
      <c r="E109" s="30">
        <v>200</v>
      </c>
      <c r="F109" s="104"/>
      <c r="G109" s="123">
        <f t="shared" si="1"/>
        <v>0</v>
      </c>
      <c r="H109" s="24" t="s">
        <v>27</v>
      </c>
    </row>
    <row r="110" spans="1:8" x14ac:dyDescent="0.25">
      <c r="A110" s="22">
        <v>311817902000</v>
      </c>
      <c r="B110" s="23" t="s">
        <v>706</v>
      </c>
      <c r="C110" s="23" t="s">
        <v>671</v>
      </c>
      <c r="D110" s="23" t="s">
        <v>26</v>
      </c>
      <c r="E110" s="30">
        <v>250</v>
      </c>
      <c r="F110" s="104"/>
      <c r="G110" s="123">
        <f t="shared" si="1"/>
        <v>0</v>
      </c>
      <c r="H110" s="24" t="s">
        <v>27</v>
      </c>
    </row>
    <row r="111" spans="1:8" x14ac:dyDescent="0.25">
      <c r="A111" s="22">
        <v>311817953500</v>
      </c>
      <c r="B111" s="23" t="s">
        <v>712</v>
      </c>
      <c r="C111" s="23" t="s">
        <v>710</v>
      </c>
      <c r="D111" s="23" t="s">
        <v>26</v>
      </c>
      <c r="E111" s="30">
        <v>200</v>
      </c>
      <c r="F111" s="104"/>
      <c r="G111" s="123">
        <f t="shared" si="1"/>
        <v>0</v>
      </c>
      <c r="H111" s="24" t="s">
        <v>27</v>
      </c>
    </row>
    <row r="112" spans="1:8" x14ac:dyDescent="0.25">
      <c r="A112" s="22" t="s">
        <v>711</v>
      </c>
      <c r="B112" s="23" t="s">
        <v>712</v>
      </c>
      <c r="C112" s="23" t="s">
        <v>692</v>
      </c>
      <c r="D112" s="23" t="s">
        <v>26</v>
      </c>
      <c r="E112" s="30">
        <v>200</v>
      </c>
      <c r="F112" s="104"/>
      <c r="G112" s="123">
        <f t="shared" si="1"/>
        <v>0</v>
      </c>
      <c r="H112" s="24" t="s">
        <v>27</v>
      </c>
    </row>
    <row r="113" spans="1:8" x14ac:dyDescent="0.25">
      <c r="A113" s="22">
        <v>311817902500</v>
      </c>
      <c r="B113" s="23" t="s">
        <v>712</v>
      </c>
      <c r="C113" s="23" t="s">
        <v>671</v>
      </c>
      <c r="D113" s="23" t="s">
        <v>26</v>
      </c>
      <c r="E113" s="36">
        <v>200</v>
      </c>
      <c r="F113" s="104"/>
      <c r="G113" s="123">
        <f t="shared" si="1"/>
        <v>0</v>
      </c>
      <c r="H113" s="24" t="s">
        <v>27</v>
      </c>
    </row>
    <row r="114" spans="1:8" x14ac:dyDescent="0.25">
      <c r="A114" s="22">
        <v>311112791200</v>
      </c>
      <c r="B114" s="23" t="s">
        <v>712</v>
      </c>
      <c r="C114" s="23" t="s">
        <v>713</v>
      </c>
      <c r="D114" s="23" t="s">
        <v>26</v>
      </c>
      <c r="E114" s="36">
        <v>200</v>
      </c>
      <c r="F114" s="104"/>
      <c r="G114" s="123">
        <f t="shared" si="1"/>
        <v>0</v>
      </c>
      <c r="H114" s="24" t="s">
        <v>27</v>
      </c>
    </row>
    <row r="115" spans="1:8" x14ac:dyDescent="0.25">
      <c r="A115" s="22">
        <v>311817903400</v>
      </c>
      <c r="B115" s="23" t="s">
        <v>714</v>
      </c>
      <c r="C115" s="23" t="s">
        <v>671</v>
      </c>
      <c r="D115" s="23" t="s">
        <v>26</v>
      </c>
      <c r="E115" s="30">
        <v>200</v>
      </c>
      <c r="F115" s="104"/>
      <c r="G115" s="123">
        <f t="shared" si="1"/>
        <v>0</v>
      </c>
      <c r="H115" s="24" t="s">
        <v>27</v>
      </c>
    </row>
    <row r="116" spans="1:8" x14ac:dyDescent="0.25">
      <c r="A116" s="22" t="s">
        <v>715</v>
      </c>
      <c r="B116" s="23" t="s">
        <v>716</v>
      </c>
      <c r="C116" s="23" t="s">
        <v>717</v>
      </c>
      <c r="D116" s="23" t="s">
        <v>26</v>
      </c>
      <c r="E116" s="30">
        <v>10</v>
      </c>
      <c r="F116" s="104"/>
      <c r="G116" s="123">
        <f t="shared" si="1"/>
        <v>0</v>
      </c>
      <c r="H116" s="24" t="s">
        <v>65</v>
      </c>
    </row>
    <row r="117" spans="1:8" x14ac:dyDescent="0.25">
      <c r="A117" s="22">
        <v>311870194800</v>
      </c>
      <c r="B117" s="23" t="s">
        <v>718</v>
      </c>
      <c r="C117" s="23" t="s">
        <v>719</v>
      </c>
      <c r="D117" s="23" t="s">
        <v>26</v>
      </c>
      <c r="E117" s="30">
        <v>300</v>
      </c>
      <c r="F117" s="104"/>
      <c r="G117" s="123">
        <f t="shared" si="1"/>
        <v>0</v>
      </c>
      <c r="H117" s="24" t="s">
        <v>27</v>
      </c>
    </row>
    <row r="118" spans="1:8" x14ac:dyDescent="0.25">
      <c r="A118" s="22">
        <v>311870156200</v>
      </c>
      <c r="B118" s="23" t="s">
        <v>720</v>
      </c>
      <c r="C118" s="23" t="s">
        <v>666</v>
      </c>
      <c r="D118" s="23" t="s">
        <v>26</v>
      </c>
      <c r="E118" s="30">
        <v>20</v>
      </c>
      <c r="F118" s="104"/>
      <c r="G118" s="123">
        <f t="shared" si="1"/>
        <v>0</v>
      </c>
      <c r="H118" s="24" t="s">
        <v>65</v>
      </c>
    </row>
    <row r="119" spans="1:8" x14ac:dyDescent="0.25">
      <c r="A119" s="22" t="s">
        <v>722</v>
      </c>
      <c r="B119" s="23" t="s">
        <v>721</v>
      </c>
      <c r="C119" s="23" t="s">
        <v>723</v>
      </c>
      <c r="D119" s="23" t="s">
        <v>26</v>
      </c>
      <c r="E119" s="30">
        <v>10</v>
      </c>
      <c r="F119" s="104"/>
      <c r="G119" s="123">
        <f t="shared" si="1"/>
        <v>0</v>
      </c>
      <c r="H119" s="24" t="s">
        <v>65</v>
      </c>
    </row>
    <row r="120" spans="1:8" x14ac:dyDescent="0.25">
      <c r="A120" s="22">
        <v>311109126800</v>
      </c>
      <c r="B120" s="23" t="s">
        <v>721</v>
      </c>
      <c r="C120" s="23" t="s">
        <v>710</v>
      </c>
      <c r="D120" s="23" t="s">
        <v>26</v>
      </c>
      <c r="E120" s="30">
        <v>200</v>
      </c>
      <c r="F120" s="104"/>
      <c r="G120" s="123">
        <f t="shared" si="1"/>
        <v>0</v>
      </c>
      <c r="H120" s="24" t="s">
        <v>27</v>
      </c>
    </row>
    <row r="121" spans="1:8" x14ac:dyDescent="0.25">
      <c r="A121" s="22">
        <v>311817903100</v>
      </c>
      <c r="B121" s="23" t="s">
        <v>721</v>
      </c>
      <c r="C121" s="23" t="s">
        <v>671</v>
      </c>
      <c r="D121" s="23" t="s">
        <v>26</v>
      </c>
      <c r="E121" s="30">
        <v>200</v>
      </c>
      <c r="F121" s="104"/>
      <c r="G121" s="123">
        <f t="shared" si="1"/>
        <v>0</v>
      </c>
      <c r="H121" s="24" t="s">
        <v>27</v>
      </c>
    </row>
    <row r="122" spans="1:8" x14ac:dyDescent="0.25">
      <c r="A122" s="22">
        <v>311112216800</v>
      </c>
      <c r="B122" s="23" t="s">
        <v>724</v>
      </c>
      <c r="C122" s="23" t="s">
        <v>725</v>
      </c>
      <c r="D122" s="23" t="s">
        <v>26</v>
      </c>
      <c r="E122" s="30">
        <v>10</v>
      </c>
      <c r="F122" s="104"/>
      <c r="G122" s="123">
        <f t="shared" si="1"/>
        <v>0</v>
      </c>
      <c r="H122" s="24" t="s">
        <v>65</v>
      </c>
    </row>
    <row r="123" spans="1:8" x14ac:dyDescent="0.25">
      <c r="A123" s="22">
        <v>311870160800</v>
      </c>
      <c r="B123" s="23" t="s">
        <v>724</v>
      </c>
      <c r="C123" s="23" t="s">
        <v>727</v>
      </c>
      <c r="D123" s="23" t="s">
        <v>26</v>
      </c>
      <c r="E123" s="30">
        <v>5</v>
      </c>
      <c r="F123" s="104"/>
      <c r="G123" s="123">
        <f t="shared" si="1"/>
        <v>0</v>
      </c>
      <c r="H123" s="24" t="s">
        <v>65</v>
      </c>
    </row>
    <row r="124" spans="1:8" x14ac:dyDescent="0.25">
      <c r="A124" s="22">
        <v>311112217800</v>
      </c>
      <c r="B124" s="23" t="s">
        <v>724</v>
      </c>
      <c r="C124" s="23" t="s">
        <v>674</v>
      </c>
      <c r="D124" s="23" t="s">
        <v>26</v>
      </c>
      <c r="E124" s="30">
        <v>100</v>
      </c>
      <c r="F124" s="104"/>
      <c r="G124" s="123">
        <f t="shared" si="1"/>
        <v>0</v>
      </c>
      <c r="H124" s="24" t="s">
        <v>65</v>
      </c>
    </row>
    <row r="125" spans="1:8" x14ac:dyDescent="0.25">
      <c r="A125" s="22">
        <v>311870163400</v>
      </c>
      <c r="B125" s="23" t="s">
        <v>724</v>
      </c>
      <c r="C125" s="23" t="s">
        <v>728</v>
      </c>
      <c r="D125" s="23" t="s">
        <v>26</v>
      </c>
      <c r="E125" s="30">
        <v>400</v>
      </c>
      <c r="F125" s="104"/>
      <c r="G125" s="123">
        <f t="shared" si="1"/>
        <v>0</v>
      </c>
      <c r="H125" s="24" t="s">
        <v>65</v>
      </c>
    </row>
    <row r="126" spans="1:8" x14ac:dyDescent="0.25">
      <c r="A126" s="22">
        <v>311112790600</v>
      </c>
      <c r="B126" s="23" t="s">
        <v>724</v>
      </c>
      <c r="C126" s="23" t="s">
        <v>702</v>
      </c>
      <c r="D126" s="23" t="s">
        <v>26</v>
      </c>
      <c r="E126" s="30">
        <v>200</v>
      </c>
      <c r="F126" s="104"/>
      <c r="G126" s="123">
        <f t="shared" si="1"/>
        <v>0</v>
      </c>
      <c r="H126" s="24" t="s">
        <v>27</v>
      </c>
    </row>
    <row r="127" spans="1:8" x14ac:dyDescent="0.25">
      <c r="A127" s="22">
        <v>311817901200</v>
      </c>
      <c r="B127" s="23" t="s">
        <v>724</v>
      </c>
      <c r="C127" s="23" t="s">
        <v>671</v>
      </c>
      <c r="D127" s="23" t="s">
        <v>26</v>
      </c>
      <c r="E127" s="30">
        <v>200</v>
      </c>
      <c r="F127" s="104"/>
      <c r="G127" s="123">
        <f t="shared" si="1"/>
        <v>0</v>
      </c>
      <c r="H127" s="24" t="s">
        <v>27</v>
      </c>
    </row>
    <row r="128" spans="1:8" x14ac:dyDescent="0.25">
      <c r="A128" s="22">
        <v>311870155300</v>
      </c>
      <c r="B128" s="23" t="s">
        <v>724</v>
      </c>
      <c r="C128" s="23" t="s">
        <v>726</v>
      </c>
      <c r="D128" s="23" t="s">
        <v>26</v>
      </c>
      <c r="E128" s="30">
        <v>800</v>
      </c>
      <c r="F128" s="104"/>
      <c r="G128" s="123">
        <f t="shared" si="1"/>
        <v>0</v>
      </c>
      <c r="H128" s="24" t="s">
        <v>27</v>
      </c>
    </row>
    <row r="129" spans="1:8" x14ac:dyDescent="0.25">
      <c r="A129" s="22">
        <v>311109128600</v>
      </c>
      <c r="B129" s="23" t="s">
        <v>729</v>
      </c>
      <c r="C129" s="23" t="s">
        <v>730</v>
      </c>
      <c r="D129" s="23" t="s">
        <v>26</v>
      </c>
      <c r="E129" s="30">
        <v>30</v>
      </c>
      <c r="F129" s="104"/>
      <c r="G129" s="123">
        <f t="shared" si="1"/>
        <v>0</v>
      </c>
      <c r="H129" s="24" t="s">
        <v>65</v>
      </c>
    </row>
    <row r="130" spans="1:8" x14ac:dyDescent="0.25">
      <c r="A130" s="22">
        <v>311870145200</v>
      </c>
      <c r="B130" s="23" t="s">
        <v>731</v>
      </c>
      <c r="C130" s="23" t="s">
        <v>667</v>
      </c>
      <c r="D130" s="23" t="s">
        <v>26</v>
      </c>
      <c r="E130" s="30">
        <v>10</v>
      </c>
      <c r="F130" s="104"/>
      <c r="G130" s="123">
        <f t="shared" si="1"/>
        <v>0</v>
      </c>
      <c r="H130" s="24" t="s">
        <v>65</v>
      </c>
    </row>
    <row r="131" spans="1:8" x14ac:dyDescent="0.25">
      <c r="A131" s="22" t="s">
        <v>732</v>
      </c>
      <c r="B131" s="23" t="s">
        <v>731</v>
      </c>
      <c r="C131" s="23" t="s">
        <v>733</v>
      </c>
      <c r="D131" s="23" t="s">
        <v>26</v>
      </c>
      <c r="E131" s="30">
        <v>20</v>
      </c>
      <c r="F131" s="104"/>
      <c r="G131" s="123">
        <f t="shared" si="1"/>
        <v>0</v>
      </c>
      <c r="H131" s="24" t="s">
        <v>65</v>
      </c>
    </row>
    <row r="132" spans="1:8" x14ac:dyDescent="0.25">
      <c r="A132" s="22" t="s">
        <v>737</v>
      </c>
      <c r="B132" s="23" t="s">
        <v>731</v>
      </c>
      <c r="C132" s="23" t="s">
        <v>738</v>
      </c>
      <c r="D132" s="23" t="s">
        <v>26</v>
      </c>
      <c r="E132" s="30">
        <v>25</v>
      </c>
      <c r="F132" s="104"/>
      <c r="G132" s="123">
        <f t="shared" si="1"/>
        <v>0</v>
      </c>
      <c r="H132" s="24" t="s">
        <v>65</v>
      </c>
    </row>
    <row r="133" spans="1:8" x14ac:dyDescent="0.25">
      <c r="A133" s="22" t="s">
        <v>735</v>
      </c>
      <c r="B133" s="23" t="s">
        <v>731</v>
      </c>
      <c r="C133" s="23" t="s">
        <v>736</v>
      </c>
      <c r="D133" s="23" t="s">
        <v>26</v>
      </c>
      <c r="E133" s="30">
        <v>35</v>
      </c>
      <c r="F133" s="104"/>
      <c r="G133" s="123">
        <f t="shared" si="1"/>
        <v>0</v>
      </c>
      <c r="H133" s="24" t="s">
        <v>65</v>
      </c>
    </row>
    <row r="134" spans="1:8" x14ac:dyDescent="0.25">
      <c r="A134" s="22">
        <v>311113312700</v>
      </c>
      <c r="B134" s="23" t="s">
        <v>731</v>
      </c>
      <c r="C134" s="23" t="s">
        <v>582</v>
      </c>
      <c r="D134" s="23" t="s">
        <v>26</v>
      </c>
      <c r="E134" s="30">
        <v>200</v>
      </c>
      <c r="F134" s="104"/>
      <c r="G134" s="123">
        <f t="shared" si="1"/>
        <v>0</v>
      </c>
      <c r="H134" s="24" t="s">
        <v>27</v>
      </c>
    </row>
    <row r="135" spans="1:8" x14ac:dyDescent="0.25">
      <c r="A135" s="22" t="s">
        <v>734</v>
      </c>
      <c r="B135" s="23" t="s">
        <v>731</v>
      </c>
      <c r="C135" s="23" t="s">
        <v>693</v>
      </c>
      <c r="D135" s="23" t="s">
        <v>26</v>
      </c>
      <c r="E135" s="30">
        <v>200</v>
      </c>
      <c r="F135" s="104"/>
      <c r="G135" s="123">
        <f t="shared" si="1"/>
        <v>0</v>
      </c>
      <c r="H135" s="24" t="s">
        <v>27</v>
      </c>
    </row>
    <row r="136" spans="1:8" x14ac:dyDescent="0.25">
      <c r="A136" s="22">
        <v>7490001001400</v>
      </c>
      <c r="B136" s="23" t="s">
        <v>740</v>
      </c>
      <c r="C136" s="23" t="s">
        <v>745</v>
      </c>
      <c r="D136" s="23" t="s">
        <v>26</v>
      </c>
      <c r="E136" s="30">
        <v>5</v>
      </c>
      <c r="F136" s="104"/>
      <c r="G136" s="123">
        <f t="shared" ref="G136:G199" si="2">F136*E136</f>
        <v>0</v>
      </c>
      <c r="H136" s="24" t="s">
        <v>66</v>
      </c>
    </row>
    <row r="137" spans="1:8" x14ac:dyDescent="0.25">
      <c r="A137" s="22" t="s">
        <v>742</v>
      </c>
      <c r="B137" s="23" t="s">
        <v>740</v>
      </c>
      <c r="C137" s="23" t="s">
        <v>702</v>
      </c>
      <c r="D137" s="23" t="s">
        <v>26</v>
      </c>
      <c r="E137" s="30">
        <v>5</v>
      </c>
      <c r="F137" s="104"/>
      <c r="G137" s="123">
        <f t="shared" si="2"/>
        <v>0</v>
      </c>
      <c r="H137" s="24" t="s">
        <v>66</v>
      </c>
    </row>
    <row r="138" spans="1:8" x14ac:dyDescent="0.25">
      <c r="A138" s="22" t="s">
        <v>739</v>
      </c>
      <c r="B138" s="23" t="s">
        <v>740</v>
      </c>
      <c r="C138" s="23" t="s">
        <v>741</v>
      </c>
      <c r="D138" s="23" t="s">
        <v>26</v>
      </c>
      <c r="E138" s="30">
        <v>10</v>
      </c>
      <c r="F138" s="104"/>
      <c r="G138" s="123">
        <f t="shared" si="2"/>
        <v>0</v>
      </c>
      <c r="H138" s="24" t="s">
        <v>65</v>
      </c>
    </row>
    <row r="139" spans="1:8" x14ac:dyDescent="0.25">
      <c r="A139" s="22" t="s">
        <v>744</v>
      </c>
      <c r="B139" s="23" t="s">
        <v>740</v>
      </c>
      <c r="C139" s="23" t="s">
        <v>611</v>
      </c>
      <c r="D139" s="23" t="s">
        <v>26</v>
      </c>
      <c r="E139" s="30">
        <v>20</v>
      </c>
      <c r="F139" s="104"/>
      <c r="G139" s="123">
        <f t="shared" si="2"/>
        <v>0</v>
      </c>
      <c r="H139" s="24" t="s">
        <v>65</v>
      </c>
    </row>
    <row r="140" spans="1:8" x14ac:dyDescent="0.25">
      <c r="A140" s="22">
        <v>311112650300</v>
      </c>
      <c r="B140" s="23" t="s">
        <v>740</v>
      </c>
      <c r="C140" s="23" t="s">
        <v>699</v>
      </c>
      <c r="D140" s="23" t="s">
        <v>26</v>
      </c>
      <c r="E140" s="30">
        <v>50</v>
      </c>
      <c r="F140" s="104"/>
      <c r="G140" s="123">
        <f t="shared" si="2"/>
        <v>0</v>
      </c>
      <c r="H140" s="24" t="s">
        <v>65</v>
      </c>
    </row>
    <row r="141" spans="1:8" x14ac:dyDescent="0.25">
      <c r="A141" s="22">
        <v>311817980900</v>
      </c>
      <c r="B141" s="23" t="s">
        <v>740</v>
      </c>
      <c r="C141" s="23" t="s">
        <v>743</v>
      </c>
      <c r="D141" s="23" t="s">
        <v>26</v>
      </c>
      <c r="E141" s="30">
        <v>50</v>
      </c>
      <c r="F141" s="104"/>
      <c r="G141" s="123">
        <f t="shared" si="2"/>
        <v>0</v>
      </c>
      <c r="H141" s="24" t="s">
        <v>65</v>
      </c>
    </row>
    <row r="142" spans="1:8" x14ac:dyDescent="0.25">
      <c r="A142" s="22">
        <v>311112650200</v>
      </c>
      <c r="B142" s="23" t="s">
        <v>740</v>
      </c>
      <c r="C142" s="23" t="s">
        <v>730</v>
      </c>
      <c r="D142" s="23" t="s">
        <v>26</v>
      </c>
      <c r="E142" s="30">
        <v>40</v>
      </c>
      <c r="F142" s="104"/>
      <c r="G142" s="123">
        <f t="shared" si="2"/>
        <v>0</v>
      </c>
      <c r="H142" s="24" t="s">
        <v>27</v>
      </c>
    </row>
    <row r="143" spans="1:8" x14ac:dyDescent="0.25">
      <c r="A143" s="22">
        <v>311113093800</v>
      </c>
      <c r="B143" s="23" t="s">
        <v>740</v>
      </c>
      <c r="C143" s="23" t="s">
        <v>566</v>
      </c>
      <c r="D143" s="23" t="s">
        <v>26</v>
      </c>
      <c r="E143" s="30">
        <v>200</v>
      </c>
      <c r="F143" s="104"/>
      <c r="G143" s="123">
        <f t="shared" si="2"/>
        <v>0</v>
      </c>
      <c r="H143" s="24" t="s">
        <v>27</v>
      </c>
    </row>
    <row r="144" spans="1:8" x14ac:dyDescent="0.25">
      <c r="A144" s="22" t="s">
        <v>747</v>
      </c>
      <c r="B144" s="23" t="s">
        <v>746</v>
      </c>
      <c r="C144" s="23" t="s">
        <v>671</v>
      </c>
      <c r="D144" s="23" t="s">
        <v>26</v>
      </c>
      <c r="E144" s="30">
        <v>200</v>
      </c>
      <c r="F144" s="104"/>
      <c r="G144" s="123">
        <f t="shared" si="2"/>
        <v>0</v>
      </c>
      <c r="H144" s="24" t="s">
        <v>27</v>
      </c>
    </row>
    <row r="145" spans="1:8" x14ac:dyDescent="0.25">
      <c r="A145" s="22" t="s">
        <v>748</v>
      </c>
      <c r="B145" s="23" t="s">
        <v>746</v>
      </c>
      <c r="C145" s="23" t="s">
        <v>693</v>
      </c>
      <c r="D145" s="23" t="s">
        <v>26</v>
      </c>
      <c r="E145" s="30">
        <v>200</v>
      </c>
      <c r="F145" s="104"/>
      <c r="G145" s="123">
        <f t="shared" si="2"/>
        <v>0</v>
      </c>
      <c r="H145" s="24" t="s">
        <v>27</v>
      </c>
    </row>
    <row r="146" spans="1:8" x14ac:dyDescent="0.25">
      <c r="A146" s="22">
        <v>311113093900</v>
      </c>
      <c r="B146" s="23" t="s">
        <v>746</v>
      </c>
      <c r="C146" s="23" t="s">
        <v>566</v>
      </c>
      <c r="D146" s="23" t="s">
        <v>26</v>
      </c>
      <c r="E146" s="30">
        <v>200</v>
      </c>
      <c r="F146" s="104"/>
      <c r="G146" s="123">
        <f t="shared" si="2"/>
        <v>0</v>
      </c>
      <c r="H146" s="24" t="s">
        <v>27</v>
      </c>
    </row>
    <row r="147" spans="1:8" x14ac:dyDescent="0.25">
      <c r="A147" s="22">
        <v>311817954000</v>
      </c>
      <c r="B147" s="23" t="s">
        <v>750</v>
      </c>
      <c r="C147" s="23" t="s">
        <v>693</v>
      </c>
      <c r="D147" s="23" t="s">
        <v>26</v>
      </c>
      <c r="E147" s="30">
        <v>200</v>
      </c>
      <c r="F147" s="104"/>
      <c r="G147" s="123">
        <f t="shared" si="2"/>
        <v>0</v>
      </c>
      <c r="H147" s="24" t="s">
        <v>27</v>
      </c>
    </row>
    <row r="148" spans="1:8" x14ac:dyDescent="0.25">
      <c r="A148" s="22" t="s">
        <v>749</v>
      </c>
      <c r="B148" s="23" t="s">
        <v>750</v>
      </c>
      <c r="C148" s="23" t="s">
        <v>702</v>
      </c>
      <c r="D148" s="23" t="s">
        <v>26</v>
      </c>
      <c r="E148" s="30">
        <v>200</v>
      </c>
      <c r="F148" s="104"/>
      <c r="G148" s="123">
        <f t="shared" si="2"/>
        <v>0</v>
      </c>
      <c r="H148" s="24" t="s">
        <v>27</v>
      </c>
    </row>
    <row r="149" spans="1:8" x14ac:dyDescent="0.25">
      <c r="A149" s="22" t="s">
        <v>751</v>
      </c>
      <c r="B149" s="23" t="s">
        <v>750</v>
      </c>
      <c r="C149" s="23" t="s">
        <v>566</v>
      </c>
      <c r="D149" s="23" t="s">
        <v>26</v>
      </c>
      <c r="E149" s="30">
        <v>200</v>
      </c>
      <c r="F149" s="104"/>
      <c r="G149" s="123">
        <f t="shared" si="2"/>
        <v>0</v>
      </c>
      <c r="H149" s="24" t="s">
        <v>27</v>
      </c>
    </row>
    <row r="150" spans="1:8" x14ac:dyDescent="0.25">
      <c r="A150" s="22" t="s">
        <v>752</v>
      </c>
      <c r="B150" s="23" t="s">
        <v>750</v>
      </c>
      <c r="C150" s="23" t="s">
        <v>671</v>
      </c>
      <c r="D150" s="23" t="s">
        <v>26</v>
      </c>
      <c r="E150" s="30">
        <v>200</v>
      </c>
      <c r="F150" s="104"/>
      <c r="G150" s="123">
        <f t="shared" si="2"/>
        <v>0</v>
      </c>
      <c r="H150" s="24" t="s">
        <v>27</v>
      </c>
    </row>
    <row r="151" spans="1:8" x14ac:dyDescent="0.25">
      <c r="A151" s="22">
        <v>311870192800</v>
      </c>
      <c r="B151" s="23" t="s">
        <v>750</v>
      </c>
      <c r="C151" s="23" t="s">
        <v>753</v>
      </c>
      <c r="D151" s="23" t="s">
        <v>26</v>
      </c>
      <c r="E151" s="30">
        <v>2000</v>
      </c>
      <c r="F151" s="104"/>
      <c r="G151" s="123">
        <f t="shared" si="2"/>
        <v>0</v>
      </c>
      <c r="H151" s="24" t="s">
        <v>27</v>
      </c>
    </row>
    <row r="152" spans="1:8" x14ac:dyDescent="0.25">
      <c r="A152" s="22">
        <v>311109127200</v>
      </c>
      <c r="B152" s="23" t="s">
        <v>754</v>
      </c>
      <c r="C152" s="23" t="s">
        <v>675</v>
      </c>
      <c r="D152" s="23" t="s">
        <v>26</v>
      </c>
      <c r="E152" s="30">
        <v>200</v>
      </c>
      <c r="F152" s="104"/>
      <c r="G152" s="123">
        <f t="shared" si="2"/>
        <v>0</v>
      </c>
      <c r="H152" s="24" t="s">
        <v>27</v>
      </c>
    </row>
    <row r="153" spans="1:8" x14ac:dyDescent="0.25">
      <c r="A153" s="22">
        <v>311112832800</v>
      </c>
      <c r="B153" s="23" t="s">
        <v>755</v>
      </c>
      <c r="C153" s="23" t="s">
        <v>756</v>
      </c>
      <c r="D153" s="23" t="s">
        <v>26</v>
      </c>
      <c r="E153" s="30">
        <v>5</v>
      </c>
      <c r="F153" s="104"/>
      <c r="G153" s="123">
        <f t="shared" si="2"/>
        <v>0</v>
      </c>
      <c r="H153" s="24" t="s">
        <v>66</v>
      </c>
    </row>
    <row r="154" spans="1:8" x14ac:dyDescent="0.25">
      <c r="A154" s="22">
        <v>311112078200</v>
      </c>
      <c r="B154" s="23" t="s">
        <v>755</v>
      </c>
      <c r="C154" s="23" t="s">
        <v>717</v>
      </c>
      <c r="D154" s="23" t="s">
        <v>26</v>
      </c>
      <c r="E154" s="30">
        <v>10</v>
      </c>
      <c r="F154" s="104"/>
      <c r="G154" s="123">
        <f t="shared" si="2"/>
        <v>0</v>
      </c>
      <c r="H154" s="24" t="s">
        <v>65</v>
      </c>
    </row>
    <row r="155" spans="1:8" x14ac:dyDescent="0.25">
      <c r="A155" s="22" t="s">
        <v>757</v>
      </c>
      <c r="B155" s="23" t="s">
        <v>755</v>
      </c>
      <c r="C155" s="23" t="s">
        <v>758</v>
      </c>
      <c r="D155" s="23" t="s">
        <v>26</v>
      </c>
      <c r="E155" s="30">
        <v>20</v>
      </c>
      <c r="F155" s="104"/>
      <c r="G155" s="123">
        <f t="shared" si="2"/>
        <v>0</v>
      </c>
      <c r="H155" s="24" t="s">
        <v>65</v>
      </c>
    </row>
    <row r="156" spans="1:8" x14ac:dyDescent="0.25">
      <c r="A156" s="22">
        <v>311112073200</v>
      </c>
      <c r="B156" s="23" t="s">
        <v>759</v>
      </c>
      <c r="C156" s="23" t="s">
        <v>760</v>
      </c>
      <c r="D156" s="23" t="s">
        <v>26</v>
      </c>
      <c r="E156" s="30">
        <v>200</v>
      </c>
      <c r="F156" s="104"/>
      <c r="G156" s="123">
        <f t="shared" si="2"/>
        <v>0</v>
      </c>
      <c r="H156" s="24" t="s">
        <v>27</v>
      </c>
    </row>
    <row r="157" spans="1:8" x14ac:dyDescent="0.25">
      <c r="A157" s="22" t="s">
        <v>761</v>
      </c>
      <c r="B157" s="23" t="s">
        <v>762</v>
      </c>
      <c r="C157" s="23" t="s">
        <v>607</v>
      </c>
      <c r="D157" s="23" t="s">
        <v>26</v>
      </c>
      <c r="E157" s="30">
        <v>10</v>
      </c>
      <c r="F157" s="104"/>
      <c r="G157" s="123">
        <f t="shared" si="2"/>
        <v>0</v>
      </c>
      <c r="H157" s="24" t="s">
        <v>65</v>
      </c>
    </row>
    <row r="158" spans="1:8" x14ac:dyDescent="0.25">
      <c r="A158" s="22" t="s">
        <v>763</v>
      </c>
      <c r="B158" s="23" t="s">
        <v>762</v>
      </c>
      <c r="C158" s="23" t="s">
        <v>671</v>
      </c>
      <c r="D158" s="23" t="s">
        <v>26</v>
      </c>
      <c r="E158" s="30">
        <v>200</v>
      </c>
      <c r="F158" s="104"/>
      <c r="G158" s="123">
        <f t="shared" si="2"/>
        <v>0</v>
      </c>
      <c r="H158" s="24" t="s">
        <v>27</v>
      </c>
    </row>
    <row r="159" spans="1:8" x14ac:dyDescent="0.25">
      <c r="A159" s="22" t="s">
        <v>764</v>
      </c>
      <c r="B159" s="23" t="s">
        <v>762</v>
      </c>
      <c r="C159" s="23" t="s">
        <v>693</v>
      </c>
      <c r="D159" s="23" t="s">
        <v>26</v>
      </c>
      <c r="E159" s="30">
        <v>200</v>
      </c>
      <c r="F159" s="104"/>
      <c r="G159" s="123">
        <f t="shared" si="2"/>
        <v>0</v>
      </c>
      <c r="H159" s="24" t="s">
        <v>27</v>
      </c>
    </row>
    <row r="160" spans="1:8" x14ac:dyDescent="0.25">
      <c r="A160" s="22" t="s">
        <v>765</v>
      </c>
      <c r="B160" s="23" t="s">
        <v>766</v>
      </c>
      <c r="C160" s="23" t="s">
        <v>767</v>
      </c>
      <c r="D160" s="23" t="s">
        <v>26</v>
      </c>
      <c r="E160" s="30">
        <v>5</v>
      </c>
      <c r="F160" s="104"/>
      <c r="G160" s="123">
        <f t="shared" si="2"/>
        <v>0</v>
      </c>
      <c r="H160" s="24" t="s">
        <v>66</v>
      </c>
    </row>
    <row r="161" spans="1:8" x14ac:dyDescent="0.25">
      <c r="A161" s="22">
        <v>311870187100</v>
      </c>
      <c r="B161" s="23" t="s">
        <v>766</v>
      </c>
      <c r="C161" s="23" t="s">
        <v>775</v>
      </c>
      <c r="D161" s="23" t="s">
        <v>26</v>
      </c>
      <c r="E161" s="30">
        <v>10</v>
      </c>
      <c r="F161" s="104"/>
      <c r="G161" s="123">
        <f t="shared" si="2"/>
        <v>0</v>
      </c>
      <c r="H161" s="24" t="s">
        <v>65</v>
      </c>
    </row>
    <row r="162" spans="1:8" x14ac:dyDescent="0.25">
      <c r="A162" s="22" t="s">
        <v>768</v>
      </c>
      <c r="B162" s="23" t="s">
        <v>766</v>
      </c>
      <c r="C162" s="23" t="s">
        <v>769</v>
      </c>
      <c r="D162" s="23" t="s">
        <v>26</v>
      </c>
      <c r="E162" s="30">
        <v>10</v>
      </c>
      <c r="F162" s="104"/>
      <c r="G162" s="123">
        <f t="shared" si="2"/>
        <v>0</v>
      </c>
      <c r="H162" s="24" t="s">
        <v>65</v>
      </c>
    </row>
    <row r="163" spans="1:8" x14ac:dyDescent="0.25">
      <c r="A163" s="22" t="s">
        <v>772</v>
      </c>
      <c r="B163" s="23" t="s">
        <v>766</v>
      </c>
      <c r="C163" s="23" t="s">
        <v>773</v>
      </c>
      <c r="D163" s="23" t="s">
        <v>26</v>
      </c>
      <c r="E163" s="30">
        <v>30</v>
      </c>
      <c r="F163" s="104"/>
      <c r="G163" s="123">
        <f t="shared" si="2"/>
        <v>0</v>
      </c>
      <c r="H163" s="24" t="s">
        <v>65</v>
      </c>
    </row>
    <row r="164" spans="1:8" x14ac:dyDescent="0.25">
      <c r="A164" s="22" t="s">
        <v>770</v>
      </c>
      <c r="B164" s="23" t="s">
        <v>766</v>
      </c>
      <c r="C164" s="23" t="s">
        <v>771</v>
      </c>
      <c r="D164" s="23" t="s">
        <v>26</v>
      </c>
      <c r="E164" s="30">
        <v>75</v>
      </c>
      <c r="F164" s="104"/>
      <c r="G164" s="123">
        <f t="shared" si="2"/>
        <v>0</v>
      </c>
      <c r="H164" s="24" t="s">
        <v>65</v>
      </c>
    </row>
    <row r="165" spans="1:8" x14ac:dyDescent="0.25">
      <c r="A165" s="22" t="s">
        <v>774</v>
      </c>
      <c r="B165" s="23" t="s">
        <v>766</v>
      </c>
      <c r="C165" s="23" t="s">
        <v>566</v>
      </c>
      <c r="D165" s="23" t="s">
        <v>26</v>
      </c>
      <c r="E165" s="30">
        <v>84</v>
      </c>
      <c r="F165" s="104"/>
      <c r="G165" s="123">
        <f t="shared" si="2"/>
        <v>0</v>
      </c>
      <c r="H165" s="24" t="s">
        <v>65</v>
      </c>
    </row>
    <row r="166" spans="1:8" x14ac:dyDescent="0.25">
      <c r="A166" s="22">
        <v>311817954200</v>
      </c>
      <c r="B166" s="23" t="s">
        <v>766</v>
      </c>
      <c r="C166" s="23" t="s">
        <v>693</v>
      </c>
      <c r="D166" s="23" t="s">
        <v>26</v>
      </c>
      <c r="E166" s="30">
        <v>200</v>
      </c>
      <c r="F166" s="104"/>
      <c r="G166" s="123">
        <f t="shared" si="2"/>
        <v>0</v>
      </c>
      <c r="H166" s="24" t="s">
        <v>27</v>
      </c>
    </row>
    <row r="167" spans="1:8" x14ac:dyDescent="0.25">
      <c r="A167" s="22" t="s">
        <v>778</v>
      </c>
      <c r="B167" s="23" t="s">
        <v>776</v>
      </c>
      <c r="C167" s="23" t="s">
        <v>713</v>
      </c>
      <c r="D167" s="23" t="s">
        <v>26</v>
      </c>
      <c r="E167" s="30">
        <v>10</v>
      </c>
      <c r="F167" s="104"/>
      <c r="G167" s="123">
        <f t="shared" si="2"/>
        <v>0</v>
      </c>
      <c r="H167" s="24" t="s">
        <v>65</v>
      </c>
    </row>
    <row r="168" spans="1:8" x14ac:dyDescent="0.25">
      <c r="A168" s="22" t="s">
        <v>779</v>
      </c>
      <c r="B168" s="23" t="s">
        <v>776</v>
      </c>
      <c r="C168" s="23" t="s">
        <v>566</v>
      </c>
      <c r="D168" s="23" t="s">
        <v>26</v>
      </c>
      <c r="E168" s="30">
        <v>63</v>
      </c>
      <c r="F168" s="104"/>
      <c r="G168" s="123">
        <f t="shared" si="2"/>
        <v>0</v>
      </c>
      <c r="H168" s="24" t="s">
        <v>65</v>
      </c>
    </row>
    <row r="169" spans="1:8" x14ac:dyDescent="0.25">
      <c r="A169" s="22" t="s">
        <v>777</v>
      </c>
      <c r="B169" s="23" t="s">
        <v>776</v>
      </c>
      <c r="C169" s="23" t="s">
        <v>546</v>
      </c>
      <c r="D169" s="23" t="s">
        <v>26</v>
      </c>
      <c r="E169" s="30">
        <v>200</v>
      </c>
      <c r="F169" s="104"/>
      <c r="G169" s="123">
        <f t="shared" si="2"/>
        <v>0</v>
      </c>
      <c r="H169" s="24" t="s">
        <v>27</v>
      </c>
    </row>
    <row r="170" spans="1:8" x14ac:dyDescent="0.25">
      <c r="A170" s="22">
        <v>311113097000</v>
      </c>
      <c r="B170" s="23" t="s">
        <v>776</v>
      </c>
      <c r="C170" s="23" t="s">
        <v>566</v>
      </c>
      <c r="D170" s="23" t="s">
        <v>26</v>
      </c>
      <c r="E170" s="30">
        <v>400</v>
      </c>
      <c r="F170" s="104"/>
      <c r="G170" s="123">
        <f t="shared" si="2"/>
        <v>0</v>
      </c>
      <c r="H170" s="24" t="s">
        <v>27</v>
      </c>
    </row>
    <row r="171" spans="1:8" x14ac:dyDescent="0.25">
      <c r="A171" s="22">
        <v>311110429900</v>
      </c>
      <c r="B171" s="23" t="s">
        <v>776</v>
      </c>
      <c r="C171" s="23" t="s">
        <v>611</v>
      </c>
      <c r="D171" s="23" t="s">
        <v>26</v>
      </c>
      <c r="E171" s="30">
        <v>2000</v>
      </c>
      <c r="F171" s="104"/>
      <c r="G171" s="123">
        <f t="shared" si="2"/>
        <v>0</v>
      </c>
      <c r="H171" s="24" t="s">
        <v>27</v>
      </c>
    </row>
    <row r="172" spans="1:8" x14ac:dyDescent="0.25">
      <c r="A172" s="22">
        <v>311112794100</v>
      </c>
      <c r="B172" s="23" t="s">
        <v>780</v>
      </c>
      <c r="C172" s="23" t="s">
        <v>781</v>
      </c>
      <c r="D172" s="23" t="s">
        <v>26</v>
      </c>
      <c r="E172" s="30">
        <v>100</v>
      </c>
      <c r="F172" s="104"/>
      <c r="G172" s="123">
        <f t="shared" si="2"/>
        <v>0</v>
      </c>
      <c r="H172" s="24" t="s">
        <v>65</v>
      </c>
    </row>
    <row r="173" spans="1:8" x14ac:dyDescent="0.25">
      <c r="A173" s="22">
        <v>311113293100</v>
      </c>
      <c r="B173" s="23" t="s">
        <v>782</v>
      </c>
      <c r="C173" s="23" t="s">
        <v>666</v>
      </c>
      <c r="D173" s="23" t="s">
        <v>26</v>
      </c>
      <c r="E173" s="30">
        <v>5</v>
      </c>
      <c r="F173" s="104"/>
      <c r="G173" s="123">
        <f t="shared" si="2"/>
        <v>0</v>
      </c>
      <c r="H173" s="24" t="s">
        <v>66</v>
      </c>
    </row>
    <row r="174" spans="1:8" x14ac:dyDescent="0.25">
      <c r="A174" s="22">
        <v>309002207100</v>
      </c>
      <c r="B174" s="23" t="s">
        <v>782</v>
      </c>
      <c r="C174" s="23" t="s">
        <v>783</v>
      </c>
      <c r="D174" s="23" t="s">
        <v>26</v>
      </c>
      <c r="E174" s="30">
        <v>80</v>
      </c>
      <c r="F174" s="104"/>
      <c r="G174" s="123">
        <f t="shared" si="2"/>
        <v>0</v>
      </c>
      <c r="H174" s="24" t="s">
        <v>65</v>
      </c>
    </row>
    <row r="175" spans="1:8" x14ac:dyDescent="0.25">
      <c r="A175" s="22">
        <v>311112204600</v>
      </c>
      <c r="B175" s="23" t="s">
        <v>782</v>
      </c>
      <c r="C175" s="23" t="s">
        <v>785</v>
      </c>
      <c r="D175" s="23" t="s">
        <v>26</v>
      </c>
      <c r="E175" s="30">
        <v>100</v>
      </c>
      <c r="F175" s="104"/>
      <c r="G175" s="123">
        <f t="shared" si="2"/>
        <v>0</v>
      </c>
      <c r="H175" s="24" t="s">
        <v>65</v>
      </c>
    </row>
    <row r="176" spans="1:8" x14ac:dyDescent="0.25">
      <c r="A176" s="22">
        <v>311109126700</v>
      </c>
      <c r="B176" s="23" t="s">
        <v>782</v>
      </c>
      <c r="C176" s="23" t="s">
        <v>710</v>
      </c>
      <c r="D176" s="23" t="s">
        <v>26</v>
      </c>
      <c r="E176" s="30">
        <v>200</v>
      </c>
      <c r="F176" s="104"/>
      <c r="G176" s="123">
        <f t="shared" si="2"/>
        <v>0</v>
      </c>
      <c r="H176" s="24" t="s">
        <v>27</v>
      </c>
    </row>
    <row r="177" spans="1:8" x14ac:dyDescent="0.25">
      <c r="A177" s="22" t="s">
        <v>787</v>
      </c>
      <c r="B177" s="23" t="s">
        <v>782</v>
      </c>
      <c r="C177" s="23" t="s">
        <v>702</v>
      </c>
      <c r="D177" s="23" t="s">
        <v>26</v>
      </c>
      <c r="E177" s="30">
        <v>200</v>
      </c>
      <c r="F177" s="104"/>
      <c r="G177" s="123">
        <f t="shared" si="2"/>
        <v>0</v>
      </c>
      <c r="H177" s="24" t="s">
        <v>27</v>
      </c>
    </row>
    <row r="178" spans="1:8" x14ac:dyDescent="0.25">
      <c r="A178" s="22" t="s">
        <v>788</v>
      </c>
      <c r="B178" s="23" t="s">
        <v>782</v>
      </c>
      <c r="C178" s="23" t="s">
        <v>789</v>
      </c>
      <c r="D178" s="23" t="s">
        <v>26</v>
      </c>
      <c r="E178" s="30">
        <v>200</v>
      </c>
      <c r="F178" s="104"/>
      <c r="G178" s="123">
        <f t="shared" si="2"/>
        <v>0</v>
      </c>
      <c r="H178" s="24" t="s">
        <v>27</v>
      </c>
    </row>
    <row r="179" spans="1:8" x14ac:dyDescent="0.25">
      <c r="A179" s="22">
        <v>311112194600</v>
      </c>
      <c r="B179" s="23" t="s">
        <v>782</v>
      </c>
      <c r="C179" s="23" t="s">
        <v>784</v>
      </c>
      <c r="D179" s="23" t="s">
        <v>26</v>
      </c>
      <c r="E179" s="30">
        <v>1400</v>
      </c>
      <c r="F179" s="104"/>
      <c r="G179" s="123">
        <f t="shared" si="2"/>
        <v>0</v>
      </c>
      <c r="H179" s="24" t="s">
        <v>27</v>
      </c>
    </row>
    <row r="180" spans="1:8" x14ac:dyDescent="0.25">
      <c r="A180" s="22">
        <v>311870185900</v>
      </c>
      <c r="B180" s="23" t="s">
        <v>790</v>
      </c>
      <c r="C180" s="23" t="s">
        <v>791</v>
      </c>
      <c r="D180" s="23" t="s">
        <v>26</v>
      </c>
      <c r="E180" s="30">
        <v>300</v>
      </c>
      <c r="F180" s="104"/>
      <c r="G180" s="123">
        <f t="shared" si="2"/>
        <v>0</v>
      </c>
      <c r="H180" s="24" t="s">
        <v>65</v>
      </c>
    </row>
    <row r="181" spans="1:8" x14ac:dyDescent="0.25">
      <c r="A181" s="22">
        <v>311112576500</v>
      </c>
      <c r="B181" s="23" t="s">
        <v>793</v>
      </c>
      <c r="C181" s="23" t="s">
        <v>738</v>
      </c>
      <c r="D181" s="23" t="s">
        <v>26</v>
      </c>
      <c r="E181" s="30">
        <v>20</v>
      </c>
      <c r="F181" s="104"/>
      <c r="G181" s="123">
        <f t="shared" si="2"/>
        <v>0</v>
      </c>
      <c r="H181" s="24" t="s">
        <v>65</v>
      </c>
    </row>
    <row r="182" spans="1:8" x14ac:dyDescent="0.25">
      <c r="A182" s="22">
        <v>311817954400</v>
      </c>
      <c r="B182" s="23" t="s">
        <v>793</v>
      </c>
      <c r="C182" s="23" t="s">
        <v>693</v>
      </c>
      <c r="D182" s="23" t="s">
        <v>26</v>
      </c>
      <c r="E182" s="30">
        <v>200</v>
      </c>
      <c r="F182" s="104"/>
      <c r="G182" s="123">
        <f t="shared" si="2"/>
        <v>0</v>
      </c>
      <c r="H182" s="24" t="s">
        <v>27</v>
      </c>
    </row>
    <row r="183" spans="1:8" x14ac:dyDescent="0.25">
      <c r="A183" s="22" t="s">
        <v>792</v>
      </c>
      <c r="B183" s="23" t="s">
        <v>793</v>
      </c>
      <c r="C183" s="23" t="s">
        <v>794</v>
      </c>
      <c r="D183" s="23" t="s">
        <v>26</v>
      </c>
      <c r="E183" s="30">
        <v>200</v>
      </c>
      <c r="F183" s="104"/>
      <c r="G183" s="123">
        <f t="shared" si="2"/>
        <v>0</v>
      </c>
      <c r="H183" s="24" t="s">
        <v>27</v>
      </c>
    </row>
    <row r="184" spans="1:8" x14ac:dyDescent="0.25">
      <c r="A184" s="22">
        <v>311131082400</v>
      </c>
      <c r="B184" s="23" t="s">
        <v>793</v>
      </c>
      <c r="C184" s="23" t="s">
        <v>702</v>
      </c>
      <c r="D184" s="23" t="s">
        <v>26</v>
      </c>
      <c r="E184" s="30">
        <v>200</v>
      </c>
      <c r="F184" s="104"/>
      <c r="G184" s="123">
        <f t="shared" si="2"/>
        <v>0</v>
      </c>
      <c r="H184" s="24" t="s">
        <v>27</v>
      </c>
    </row>
    <row r="185" spans="1:8" x14ac:dyDescent="0.25">
      <c r="A185" s="22" t="s">
        <v>795</v>
      </c>
      <c r="B185" s="23" t="s">
        <v>793</v>
      </c>
      <c r="C185" s="23" t="s">
        <v>796</v>
      </c>
      <c r="D185" s="23" t="s">
        <v>26</v>
      </c>
      <c r="E185" s="30">
        <v>200</v>
      </c>
      <c r="F185" s="104"/>
      <c r="G185" s="123">
        <f t="shared" si="2"/>
        <v>0</v>
      </c>
      <c r="H185" s="24" t="s">
        <v>27</v>
      </c>
    </row>
    <row r="186" spans="1:8" x14ac:dyDescent="0.25">
      <c r="A186" s="22">
        <v>311870185800</v>
      </c>
      <c r="B186" s="23" t="s">
        <v>797</v>
      </c>
      <c r="C186" s="23" t="s">
        <v>791</v>
      </c>
      <c r="D186" s="23" t="s">
        <v>26</v>
      </c>
      <c r="E186" s="30">
        <v>250</v>
      </c>
      <c r="F186" s="104"/>
      <c r="G186" s="123">
        <f t="shared" si="2"/>
        <v>0</v>
      </c>
      <c r="H186" s="24" t="s">
        <v>65</v>
      </c>
    </row>
    <row r="187" spans="1:8" x14ac:dyDescent="0.25">
      <c r="A187" s="22">
        <v>311870158100</v>
      </c>
      <c r="B187" s="23" t="s">
        <v>798</v>
      </c>
      <c r="C187" s="23" t="s">
        <v>666</v>
      </c>
      <c r="D187" s="23" t="s">
        <v>26</v>
      </c>
      <c r="E187" s="30">
        <v>20</v>
      </c>
      <c r="F187" s="104"/>
      <c r="G187" s="123">
        <f t="shared" si="2"/>
        <v>0</v>
      </c>
      <c r="H187" s="24" t="s">
        <v>65</v>
      </c>
    </row>
    <row r="188" spans="1:8" x14ac:dyDescent="0.25">
      <c r="A188" s="22">
        <v>311870187500</v>
      </c>
      <c r="B188" s="23" t="s">
        <v>798</v>
      </c>
      <c r="C188" s="23" t="s">
        <v>683</v>
      </c>
      <c r="D188" s="23" t="s">
        <v>26</v>
      </c>
      <c r="E188" s="30">
        <v>50</v>
      </c>
      <c r="F188" s="104"/>
      <c r="G188" s="123">
        <f t="shared" si="2"/>
        <v>0</v>
      </c>
      <c r="H188" s="24" t="s">
        <v>65</v>
      </c>
    </row>
    <row r="189" spans="1:8" x14ac:dyDescent="0.25">
      <c r="A189" s="22">
        <v>311112135800</v>
      </c>
      <c r="B189" s="23" t="s">
        <v>798</v>
      </c>
      <c r="C189" s="23" t="s">
        <v>769</v>
      </c>
      <c r="D189" s="23" t="s">
        <v>26</v>
      </c>
      <c r="E189" s="30">
        <v>300</v>
      </c>
      <c r="F189" s="104"/>
      <c r="G189" s="123">
        <f t="shared" si="2"/>
        <v>0</v>
      </c>
      <c r="H189" s="24" t="s">
        <v>27</v>
      </c>
    </row>
    <row r="190" spans="1:8" x14ac:dyDescent="0.25">
      <c r="A190" s="22">
        <v>311870212500</v>
      </c>
      <c r="B190" s="23" t="s">
        <v>798</v>
      </c>
      <c r="C190" s="23" t="s">
        <v>784</v>
      </c>
      <c r="D190" s="23" t="s">
        <v>26</v>
      </c>
      <c r="E190" s="30">
        <v>400</v>
      </c>
      <c r="F190" s="104"/>
      <c r="G190" s="123">
        <f t="shared" si="2"/>
        <v>0</v>
      </c>
      <c r="H190" s="24" t="s">
        <v>27</v>
      </c>
    </row>
    <row r="191" spans="1:8" x14ac:dyDescent="0.25">
      <c r="A191" s="22">
        <v>311870186100</v>
      </c>
      <c r="B191" s="23" t="s">
        <v>799</v>
      </c>
      <c r="C191" s="23" t="s">
        <v>800</v>
      </c>
      <c r="D191" s="23" t="s">
        <v>26</v>
      </c>
      <c r="E191" s="30">
        <v>200</v>
      </c>
      <c r="F191" s="104"/>
      <c r="G191" s="123">
        <f t="shared" si="2"/>
        <v>0</v>
      </c>
      <c r="H191" s="24" t="s">
        <v>65</v>
      </c>
    </row>
    <row r="192" spans="1:8" x14ac:dyDescent="0.25">
      <c r="A192" s="22">
        <v>311870212600</v>
      </c>
      <c r="B192" s="23" t="s">
        <v>799</v>
      </c>
      <c r="C192" s="23" t="s">
        <v>784</v>
      </c>
      <c r="D192" s="23" t="s">
        <v>26</v>
      </c>
      <c r="E192" s="30">
        <v>200</v>
      </c>
      <c r="F192" s="104"/>
      <c r="G192" s="123">
        <f t="shared" si="2"/>
        <v>0</v>
      </c>
      <c r="H192" s="24" t="s">
        <v>27</v>
      </c>
    </row>
    <row r="193" spans="1:8" x14ac:dyDescent="0.25">
      <c r="A193" s="22">
        <v>311817954700</v>
      </c>
      <c r="B193" s="23" t="s">
        <v>801</v>
      </c>
      <c r="C193" s="23" t="s">
        <v>693</v>
      </c>
      <c r="D193" s="23" t="s">
        <v>26</v>
      </c>
      <c r="E193" s="30">
        <v>200</v>
      </c>
      <c r="F193" s="104"/>
      <c r="G193" s="123">
        <f t="shared" si="2"/>
        <v>0</v>
      </c>
      <c r="H193" s="24" t="s">
        <v>27</v>
      </c>
    </row>
    <row r="194" spans="1:8" x14ac:dyDescent="0.25">
      <c r="A194" s="22" t="s">
        <v>804</v>
      </c>
      <c r="B194" s="23" t="s">
        <v>801</v>
      </c>
      <c r="C194" s="23" t="s">
        <v>805</v>
      </c>
      <c r="D194" s="23" t="s">
        <v>26</v>
      </c>
      <c r="E194" s="30">
        <v>200</v>
      </c>
      <c r="F194" s="104"/>
      <c r="G194" s="123">
        <f t="shared" si="2"/>
        <v>0</v>
      </c>
      <c r="H194" s="24" t="s">
        <v>27</v>
      </c>
    </row>
    <row r="195" spans="1:8" x14ac:dyDescent="0.25">
      <c r="A195" s="22">
        <v>860000157300</v>
      </c>
      <c r="B195" s="23" t="s">
        <v>801</v>
      </c>
      <c r="C195" s="23" t="s">
        <v>802</v>
      </c>
      <c r="D195" s="23" t="s">
        <v>26</v>
      </c>
      <c r="E195" s="30">
        <v>1000</v>
      </c>
      <c r="F195" s="104"/>
      <c r="G195" s="123">
        <f t="shared" si="2"/>
        <v>0</v>
      </c>
      <c r="H195" s="24" t="s">
        <v>27</v>
      </c>
    </row>
    <row r="196" spans="1:8" x14ac:dyDescent="0.25">
      <c r="A196" s="22">
        <v>860000157300</v>
      </c>
      <c r="B196" s="23" t="s">
        <v>801</v>
      </c>
      <c r="C196" s="23" t="s">
        <v>802</v>
      </c>
      <c r="D196" s="23" t="s">
        <v>26</v>
      </c>
      <c r="E196" s="30">
        <v>1000</v>
      </c>
      <c r="F196" s="104"/>
      <c r="G196" s="123">
        <f t="shared" si="2"/>
        <v>0</v>
      </c>
      <c r="H196" s="24" t="s">
        <v>27</v>
      </c>
    </row>
    <row r="197" spans="1:8" x14ac:dyDescent="0.25">
      <c r="A197" s="22">
        <v>311113195300</v>
      </c>
      <c r="B197" s="23" t="s">
        <v>801</v>
      </c>
      <c r="C197" s="23" t="s">
        <v>611</v>
      </c>
      <c r="D197" s="23" t="s">
        <v>26</v>
      </c>
      <c r="E197" s="30">
        <v>400</v>
      </c>
      <c r="F197" s="104"/>
      <c r="G197" s="123">
        <f t="shared" si="2"/>
        <v>0</v>
      </c>
      <c r="H197" s="24" t="s">
        <v>27</v>
      </c>
    </row>
    <row r="198" spans="1:8" x14ac:dyDescent="0.25">
      <c r="A198" s="22">
        <v>311870145700</v>
      </c>
      <c r="B198" s="23" t="s">
        <v>806</v>
      </c>
      <c r="C198" s="23" t="s">
        <v>786</v>
      </c>
      <c r="D198" s="23" t="s">
        <v>26</v>
      </c>
      <c r="E198" s="30">
        <v>10</v>
      </c>
      <c r="F198" s="104"/>
      <c r="G198" s="123">
        <f t="shared" si="2"/>
        <v>0</v>
      </c>
      <c r="H198" s="24" t="s">
        <v>66</v>
      </c>
    </row>
    <row r="199" spans="1:8" x14ac:dyDescent="0.25">
      <c r="A199" s="22">
        <v>311112237100</v>
      </c>
      <c r="B199" s="23" t="s">
        <v>806</v>
      </c>
      <c r="C199" s="23" t="s">
        <v>760</v>
      </c>
      <c r="D199" s="23" t="s">
        <v>26</v>
      </c>
      <c r="E199" s="30">
        <v>75</v>
      </c>
      <c r="F199" s="104"/>
      <c r="G199" s="123">
        <f t="shared" si="2"/>
        <v>0</v>
      </c>
      <c r="H199" s="24" t="s">
        <v>65</v>
      </c>
    </row>
    <row r="200" spans="1:8" x14ac:dyDescent="0.25">
      <c r="A200" s="22">
        <v>311112215500</v>
      </c>
      <c r="B200" s="23" t="s">
        <v>806</v>
      </c>
      <c r="C200" s="23" t="s">
        <v>807</v>
      </c>
      <c r="D200" s="23" t="s">
        <v>26</v>
      </c>
      <c r="E200" s="30">
        <v>400</v>
      </c>
      <c r="F200" s="104"/>
      <c r="G200" s="123">
        <f t="shared" ref="G200:G263" si="3">F200*E200</f>
        <v>0</v>
      </c>
      <c r="H200" s="24" t="s">
        <v>27</v>
      </c>
    </row>
    <row r="201" spans="1:8" x14ac:dyDescent="0.25">
      <c r="A201" s="22">
        <v>311817968800</v>
      </c>
      <c r="B201" s="23" t="s">
        <v>67</v>
      </c>
      <c r="C201" s="23" t="s">
        <v>68</v>
      </c>
      <c r="D201" s="23" t="s">
        <v>26</v>
      </c>
      <c r="E201" s="109">
        <v>1000</v>
      </c>
      <c r="F201" s="104"/>
      <c r="G201" s="123">
        <f t="shared" si="3"/>
        <v>0</v>
      </c>
      <c r="H201" s="24" t="s">
        <v>38</v>
      </c>
    </row>
    <row r="202" spans="1:8" x14ac:dyDescent="0.25">
      <c r="A202" s="22">
        <v>311112236900</v>
      </c>
      <c r="B202" s="23" t="s">
        <v>808</v>
      </c>
      <c r="C202" s="23" t="s">
        <v>760</v>
      </c>
      <c r="D202" s="23" t="s">
        <v>26</v>
      </c>
      <c r="E202" s="30">
        <v>260</v>
      </c>
      <c r="F202" s="104"/>
      <c r="G202" s="123">
        <f t="shared" si="3"/>
        <v>0</v>
      </c>
      <c r="H202" s="24" t="s">
        <v>65</v>
      </c>
    </row>
    <row r="203" spans="1:8" x14ac:dyDescent="0.25">
      <c r="A203" s="22">
        <v>311817903700</v>
      </c>
      <c r="B203" s="23" t="s">
        <v>809</v>
      </c>
      <c r="C203" s="23" t="s">
        <v>671</v>
      </c>
      <c r="D203" s="23" t="s">
        <v>26</v>
      </c>
      <c r="E203" s="30">
        <v>200</v>
      </c>
      <c r="F203" s="104"/>
      <c r="G203" s="123">
        <f t="shared" si="3"/>
        <v>0</v>
      </c>
      <c r="H203" s="24" t="s">
        <v>27</v>
      </c>
    </row>
    <row r="204" spans="1:8" x14ac:dyDescent="0.25">
      <c r="A204" s="22" t="s">
        <v>810</v>
      </c>
      <c r="B204" s="23" t="s">
        <v>809</v>
      </c>
      <c r="C204" s="23" t="s">
        <v>693</v>
      </c>
      <c r="D204" s="23" t="s">
        <v>26</v>
      </c>
      <c r="E204" s="30">
        <v>200</v>
      </c>
      <c r="F204" s="104"/>
      <c r="G204" s="123">
        <f t="shared" si="3"/>
        <v>0</v>
      </c>
      <c r="H204" s="24" t="s">
        <v>27</v>
      </c>
    </row>
    <row r="205" spans="1:8" x14ac:dyDescent="0.25">
      <c r="A205" s="22" t="s">
        <v>811</v>
      </c>
      <c r="B205" s="23" t="s">
        <v>812</v>
      </c>
      <c r="C205" s="23" t="s">
        <v>813</v>
      </c>
      <c r="D205" s="23" t="s">
        <v>26</v>
      </c>
      <c r="E205" s="30">
        <v>300</v>
      </c>
      <c r="F205" s="104"/>
      <c r="G205" s="123">
        <f t="shared" si="3"/>
        <v>0</v>
      </c>
      <c r="H205" s="24" t="s">
        <v>27</v>
      </c>
    </row>
    <row r="206" spans="1:8" x14ac:dyDescent="0.25">
      <c r="A206" s="22">
        <v>311870185500</v>
      </c>
      <c r="B206" s="23" t="s">
        <v>814</v>
      </c>
      <c r="C206" s="23" t="s">
        <v>815</v>
      </c>
      <c r="D206" s="23" t="s">
        <v>26</v>
      </c>
      <c r="E206" s="30">
        <v>150</v>
      </c>
      <c r="F206" s="104"/>
      <c r="G206" s="123">
        <f t="shared" si="3"/>
        <v>0</v>
      </c>
      <c r="H206" s="24" t="s">
        <v>27</v>
      </c>
    </row>
    <row r="207" spans="1:8" x14ac:dyDescent="0.25">
      <c r="A207" s="22" t="s">
        <v>816</v>
      </c>
      <c r="B207" s="23" t="s">
        <v>814</v>
      </c>
      <c r="C207" s="23" t="s">
        <v>817</v>
      </c>
      <c r="D207" s="23" t="s">
        <v>26</v>
      </c>
      <c r="E207" s="30">
        <v>200</v>
      </c>
      <c r="F207" s="104"/>
      <c r="G207" s="123">
        <f t="shared" si="3"/>
        <v>0</v>
      </c>
      <c r="H207" s="24" t="s">
        <v>27</v>
      </c>
    </row>
    <row r="208" spans="1:8" x14ac:dyDescent="0.25">
      <c r="A208" s="22">
        <v>311113482600</v>
      </c>
      <c r="B208" s="23" t="s">
        <v>818</v>
      </c>
      <c r="C208" s="23" t="s">
        <v>817</v>
      </c>
      <c r="D208" s="23" t="s">
        <v>26</v>
      </c>
      <c r="E208" s="30">
        <v>400</v>
      </c>
      <c r="F208" s="104"/>
      <c r="G208" s="123">
        <f t="shared" si="3"/>
        <v>0</v>
      </c>
      <c r="H208" s="24" t="s">
        <v>27</v>
      </c>
    </row>
    <row r="209" spans="1:8" x14ac:dyDescent="0.25">
      <c r="A209" s="22">
        <v>311113098600</v>
      </c>
      <c r="B209" s="23" t="s">
        <v>819</v>
      </c>
      <c r="C209" s="23" t="s">
        <v>820</v>
      </c>
      <c r="D209" s="23" t="s">
        <v>26</v>
      </c>
      <c r="E209" s="30">
        <v>80</v>
      </c>
      <c r="F209" s="104"/>
      <c r="G209" s="123">
        <f t="shared" si="3"/>
        <v>0</v>
      </c>
      <c r="H209" s="24" t="s">
        <v>65</v>
      </c>
    </row>
    <row r="210" spans="1:8" x14ac:dyDescent="0.25">
      <c r="A210" s="22">
        <v>311870209800</v>
      </c>
      <c r="B210" s="23" t="s">
        <v>819</v>
      </c>
      <c r="C210" s="23" t="s">
        <v>821</v>
      </c>
      <c r="D210" s="23" t="s">
        <v>26</v>
      </c>
      <c r="E210" s="30">
        <v>200</v>
      </c>
      <c r="F210" s="104"/>
      <c r="G210" s="123">
        <f t="shared" si="3"/>
        <v>0</v>
      </c>
      <c r="H210" s="24" t="s">
        <v>27</v>
      </c>
    </row>
    <row r="211" spans="1:8" x14ac:dyDescent="0.25">
      <c r="A211" s="22">
        <v>311113484300</v>
      </c>
      <c r="B211" s="23" t="s">
        <v>822</v>
      </c>
      <c r="C211" s="23" t="s">
        <v>823</v>
      </c>
      <c r="D211" s="23" t="s">
        <v>26</v>
      </c>
      <c r="E211" s="30">
        <v>150</v>
      </c>
      <c r="F211" s="104"/>
      <c r="G211" s="123">
        <f t="shared" si="3"/>
        <v>0</v>
      </c>
      <c r="H211" s="24" t="s">
        <v>27</v>
      </c>
    </row>
    <row r="212" spans="1:8" x14ac:dyDescent="0.25">
      <c r="A212" s="22">
        <v>311113100300</v>
      </c>
      <c r="B212" s="23" t="s">
        <v>824</v>
      </c>
      <c r="C212" s="23" t="s">
        <v>820</v>
      </c>
      <c r="D212" s="23" t="s">
        <v>26</v>
      </c>
      <c r="E212" s="30">
        <v>200</v>
      </c>
      <c r="F212" s="104"/>
      <c r="G212" s="123">
        <f t="shared" si="3"/>
        <v>0</v>
      </c>
      <c r="H212" s="24" t="s">
        <v>27</v>
      </c>
    </row>
    <row r="213" spans="1:8" x14ac:dyDescent="0.25">
      <c r="A213" s="22">
        <v>311112065600</v>
      </c>
      <c r="B213" s="23" t="s">
        <v>825</v>
      </c>
      <c r="C213" s="23" t="s">
        <v>826</v>
      </c>
      <c r="D213" s="23" t="s">
        <v>26</v>
      </c>
      <c r="E213" s="30">
        <v>50</v>
      </c>
      <c r="F213" s="104"/>
      <c r="G213" s="123">
        <f t="shared" si="3"/>
        <v>0</v>
      </c>
      <c r="H213" s="24" t="s">
        <v>65</v>
      </c>
    </row>
    <row r="214" spans="1:8" x14ac:dyDescent="0.25">
      <c r="A214" s="22">
        <v>311112890400</v>
      </c>
      <c r="B214" s="23" t="s">
        <v>825</v>
      </c>
      <c r="C214" s="23" t="s">
        <v>827</v>
      </c>
      <c r="D214" s="23" t="s">
        <v>26</v>
      </c>
      <c r="E214" s="30">
        <v>250</v>
      </c>
      <c r="F214" s="104"/>
      <c r="G214" s="123">
        <f t="shared" si="3"/>
        <v>0</v>
      </c>
      <c r="H214" s="24" t="s">
        <v>65</v>
      </c>
    </row>
    <row r="215" spans="1:8" x14ac:dyDescent="0.25">
      <c r="A215" s="22">
        <v>311870206800</v>
      </c>
      <c r="B215" s="23" t="s">
        <v>825</v>
      </c>
      <c r="C215" s="23" t="s">
        <v>591</v>
      </c>
      <c r="D215" s="23" t="s">
        <v>26</v>
      </c>
      <c r="E215" s="30">
        <v>200</v>
      </c>
      <c r="F215" s="104"/>
      <c r="G215" s="123">
        <f t="shared" si="3"/>
        <v>0</v>
      </c>
      <c r="H215" s="24" t="s">
        <v>27</v>
      </c>
    </row>
    <row r="216" spans="1:8" x14ac:dyDescent="0.25">
      <c r="A216" s="22" t="s">
        <v>828</v>
      </c>
      <c r="B216" s="23" t="s">
        <v>829</v>
      </c>
      <c r="C216" s="23" t="s">
        <v>830</v>
      </c>
      <c r="D216" s="23" t="s">
        <v>26</v>
      </c>
      <c r="E216" s="30">
        <v>100</v>
      </c>
      <c r="F216" s="104"/>
      <c r="G216" s="123">
        <f t="shared" si="3"/>
        <v>0</v>
      </c>
      <c r="H216" s="24" t="s">
        <v>65</v>
      </c>
    </row>
    <row r="217" spans="1:8" x14ac:dyDescent="0.25">
      <c r="A217" s="22" t="s">
        <v>831</v>
      </c>
      <c r="B217" s="23" t="s">
        <v>832</v>
      </c>
      <c r="C217" s="23" t="s">
        <v>833</v>
      </c>
      <c r="D217" s="23" t="s">
        <v>26</v>
      </c>
      <c r="E217" s="30">
        <v>25</v>
      </c>
      <c r="F217" s="104"/>
      <c r="G217" s="123">
        <f t="shared" si="3"/>
        <v>0</v>
      </c>
      <c r="H217" s="24" t="s">
        <v>65</v>
      </c>
    </row>
    <row r="218" spans="1:8" x14ac:dyDescent="0.25">
      <c r="A218" s="22" t="s">
        <v>836</v>
      </c>
      <c r="B218" s="23" t="s">
        <v>835</v>
      </c>
      <c r="C218" s="23" t="s">
        <v>837</v>
      </c>
      <c r="D218" s="23" t="s">
        <v>26</v>
      </c>
      <c r="E218" s="30">
        <v>36</v>
      </c>
      <c r="F218" s="104"/>
      <c r="G218" s="123">
        <f t="shared" si="3"/>
        <v>0</v>
      </c>
      <c r="H218" s="24" t="s">
        <v>65</v>
      </c>
    </row>
    <row r="219" spans="1:8" x14ac:dyDescent="0.25">
      <c r="A219" s="22" t="s">
        <v>834</v>
      </c>
      <c r="B219" s="23" t="s">
        <v>835</v>
      </c>
      <c r="C219" s="23" t="s">
        <v>666</v>
      </c>
      <c r="D219" s="23" t="s">
        <v>26</v>
      </c>
      <c r="E219" s="30">
        <v>100</v>
      </c>
      <c r="F219" s="104"/>
      <c r="G219" s="123">
        <f t="shared" si="3"/>
        <v>0</v>
      </c>
      <c r="H219" s="24" t="s">
        <v>65</v>
      </c>
    </row>
    <row r="220" spans="1:8" x14ac:dyDescent="0.25">
      <c r="A220" s="22" t="s">
        <v>838</v>
      </c>
      <c r="B220" s="23" t="s">
        <v>839</v>
      </c>
      <c r="C220" s="23" t="s">
        <v>840</v>
      </c>
      <c r="D220" s="23" t="s">
        <v>26</v>
      </c>
      <c r="E220" s="30">
        <v>50</v>
      </c>
      <c r="F220" s="104"/>
      <c r="G220" s="123">
        <f t="shared" si="3"/>
        <v>0</v>
      </c>
      <c r="H220" s="24" t="s">
        <v>65</v>
      </c>
    </row>
    <row r="221" spans="1:8" x14ac:dyDescent="0.25">
      <c r="A221" s="22" t="s">
        <v>848</v>
      </c>
      <c r="B221" s="23" t="s">
        <v>842</v>
      </c>
      <c r="C221" s="23" t="s">
        <v>566</v>
      </c>
      <c r="D221" s="23" t="s">
        <v>26</v>
      </c>
      <c r="E221" s="30">
        <v>79</v>
      </c>
      <c r="F221" s="104"/>
      <c r="G221" s="123">
        <f t="shared" si="3"/>
        <v>0</v>
      </c>
      <c r="H221" s="24" t="s">
        <v>65</v>
      </c>
    </row>
    <row r="222" spans="1:8" x14ac:dyDescent="0.25">
      <c r="A222" s="22" t="s">
        <v>846</v>
      </c>
      <c r="B222" s="23" t="s">
        <v>842</v>
      </c>
      <c r="C222" s="23" t="s">
        <v>582</v>
      </c>
      <c r="D222" s="23" t="s">
        <v>26</v>
      </c>
      <c r="E222" s="30">
        <v>100</v>
      </c>
      <c r="F222" s="104"/>
      <c r="G222" s="123">
        <f t="shared" si="3"/>
        <v>0</v>
      </c>
      <c r="H222" s="24" t="s">
        <v>65</v>
      </c>
    </row>
    <row r="223" spans="1:8" x14ac:dyDescent="0.25">
      <c r="A223" s="22" t="s">
        <v>847</v>
      </c>
      <c r="B223" s="23" t="s">
        <v>842</v>
      </c>
      <c r="C223" s="23" t="s">
        <v>666</v>
      </c>
      <c r="D223" s="23" t="s">
        <v>26</v>
      </c>
      <c r="E223" s="30">
        <v>100</v>
      </c>
      <c r="F223" s="104"/>
      <c r="G223" s="123">
        <f t="shared" si="3"/>
        <v>0</v>
      </c>
      <c r="H223" s="24" t="s">
        <v>65</v>
      </c>
    </row>
    <row r="224" spans="1:8" x14ac:dyDescent="0.25">
      <c r="A224" s="22" t="s">
        <v>844</v>
      </c>
      <c r="B224" s="23" t="s">
        <v>842</v>
      </c>
      <c r="C224" s="23" t="s">
        <v>845</v>
      </c>
      <c r="D224" s="23" t="s">
        <v>26</v>
      </c>
      <c r="E224" s="30">
        <v>200</v>
      </c>
      <c r="F224" s="104"/>
      <c r="G224" s="123">
        <f t="shared" si="3"/>
        <v>0</v>
      </c>
      <c r="H224" s="24" t="s">
        <v>27</v>
      </c>
    </row>
    <row r="225" spans="1:8" x14ac:dyDescent="0.25">
      <c r="A225" s="22" t="s">
        <v>841</v>
      </c>
      <c r="B225" s="23" t="s">
        <v>842</v>
      </c>
      <c r="C225" s="23" t="s">
        <v>843</v>
      </c>
      <c r="D225" s="23" t="s">
        <v>26</v>
      </c>
      <c r="E225" s="30">
        <v>400</v>
      </c>
      <c r="F225" s="104"/>
      <c r="G225" s="123">
        <f t="shared" si="3"/>
        <v>0</v>
      </c>
      <c r="H225" s="24" t="s">
        <v>27</v>
      </c>
    </row>
    <row r="226" spans="1:8" x14ac:dyDescent="0.25">
      <c r="A226" s="22">
        <v>7401019056700</v>
      </c>
      <c r="B226" s="23" t="s">
        <v>55</v>
      </c>
      <c r="C226" s="23" t="s">
        <v>56</v>
      </c>
      <c r="D226" s="23" t="s">
        <v>26</v>
      </c>
      <c r="E226" s="106">
        <v>100</v>
      </c>
      <c r="F226" s="104"/>
      <c r="G226" s="123">
        <f t="shared" si="3"/>
        <v>0</v>
      </c>
      <c r="H226" s="24" t="s">
        <v>27</v>
      </c>
    </row>
    <row r="227" spans="1:8" x14ac:dyDescent="0.25">
      <c r="A227" s="22">
        <v>311112660100</v>
      </c>
      <c r="B227" s="23" t="s">
        <v>849</v>
      </c>
      <c r="C227" s="23" t="s">
        <v>840</v>
      </c>
      <c r="D227" s="23" t="s">
        <v>26</v>
      </c>
      <c r="E227" s="30">
        <v>50</v>
      </c>
      <c r="F227" s="104"/>
      <c r="G227" s="123">
        <f t="shared" si="3"/>
        <v>0</v>
      </c>
      <c r="H227" s="24" t="s">
        <v>65</v>
      </c>
    </row>
    <row r="228" spans="1:8" x14ac:dyDescent="0.25">
      <c r="A228" s="22">
        <v>311112122800</v>
      </c>
      <c r="B228" s="23" t="s">
        <v>850</v>
      </c>
      <c r="C228" s="23" t="s">
        <v>851</v>
      </c>
      <c r="D228" s="23" t="s">
        <v>26</v>
      </c>
      <c r="E228" s="30">
        <v>200</v>
      </c>
      <c r="F228" s="104"/>
      <c r="G228" s="123">
        <f t="shared" si="3"/>
        <v>0</v>
      </c>
      <c r="H228" s="24" t="s">
        <v>27</v>
      </c>
    </row>
    <row r="229" spans="1:8" x14ac:dyDescent="0.25">
      <c r="A229" s="22" t="s">
        <v>852</v>
      </c>
      <c r="B229" s="23" t="s">
        <v>853</v>
      </c>
      <c r="C229" s="23" t="s">
        <v>820</v>
      </c>
      <c r="D229" s="23" t="s">
        <v>26</v>
      </c>
      <c r="E229" s="30">
        <v>200</v>
      </c>
      <c r="F229" s="104"/>
      <c r="G229" s="123">
        <f t="shared" si="3"/>
        <v>0</v>
      </c>
      <c r="H229" s="24" t="s">
        <v>27</v>
      </c>
    </row>
    <row r="230" spans="1:8" x14ac:dyDescent="0.25">
      <c r="A230" s="22">
        <v>311112197000</v>
      </c>
      <c r="B230" s="23" t="s">
        <v>28</v>
      </c>
      <c r="C230" s="23" t="s">
        <v>42</v>
      </c>
      <c r="D230" s="23" t="s">
        <v>26</v>
      </c>
      <c r="E230" s="109">
        <v>1000</v>
      </c>
      <c r="F230" s="104"/>
      <c r="G230" s="123">
        <f t="shared" si="3"/>
        <v>0</v>
      </c>
      <c r="H230" s="24" t="s">
        <v>38</v>
      </c>
    </row>
    <row r="231" spans="1:8" x14ac:dyDescent="0.25">
      <c r="A231" s="22">
        <v>311110425000</v>
      </c>
      <c r="B231" s="23" t="s">
        <v>28</v>
      </c>
      <c r="C231" s="23" t="s">
        <v>29</v>
      </c>
      <c r="D231" s="23" t="s">
        <v>26</v>
      </c>
      <c r="E231" s="109">
        <v>2400</v>
      </c>
      <c r="F231" s="104"/>
      <c r="G231" s="123">
        <f t="shared" si="3"/>
        <v>0</v>
      </c>
      <c r="H231" s="24" t="s">
        <v>30</v>
      </c>
    </row>
    <row r="232" spans="1:8" x14ac:dyDescent="0.25">
      <c r="A232" s="22">
        <v>311113314500</v>
      </c>
      <c r="B232" s="23" t="s">
        <v>28</v>
      </c>
      <c r="C232" s="23" t="s">
        <v>582</v>
      </c>
      <c r="D232" s="23" t="s">
        <v>26</v>
      </c>
      <c r="E232" s="30">
        <v>20</v>
      </c>
      <c r="F232" s="104"/>
      <c r="G232" s="123">
        <f t="shared" si="3"/>
        <v>0</v>
      </c>
      <c r="H232" s="24" t="s">
        <v>65</v>
      </c>
    </row>
    <row r="233" spans="1:8" x14ac:dyDescent="0.25">
      <c r="A233" s="22">
        <v>311870181000</v>
      </c>
      <c r="B233" s="23" t="s">
        <v>28</v>
      </c>
      <c r="C233" s="23" t="s">
        <v>625</v>
      </c>
      <c r="D233" s="23" t="s">
        <v>26</v>
      </c>
      <c r="E233" s="30">
        <v>300</v>
      </c>
      <c r="F233" s="104"/>
      <c r="G233" s="123">
        <f t="shared" si="3"/>
        <v>0</v>
      </c>
      <c r="H233" s="24" t="s">
        <v>65</v>
      </c>
    </row>
    <row r="234" spans="1:8" x14ac:dyDescent="0.25">
      <c r="A234" s="22">
        <v>311112212900</v>
      </c>
      <c r="B234" s="23" t="s">
        <v>28</v>
      </c>
      <c r="C234" s="23" t="s">
        <v>553</v>
      </c>
      <c r="D234" s="23" t="s">
        <v>26</v>
      </c>
      <c r="E234" s="30">
        <v>200</v>
      </c>
      <c r="F234" s="104"/>
      <c r="G234" s="123">
        <f t="shared" si="3"/>
        <v>0</v>
      </c>
      <c r="H234" s="24" t="s">
        <v>27</v>
      </c>
    </row>
    <row r="235" spans="1:8" x14ac:dyDescent="0.25">
      <c r="A235" s="22" t="s">
        <v>855</v>
      </c>
      <c r="B235" s="23" t="s">
        <v>28</v>
      </c>
      <c r="C235" s="23" t="s">
        <v>856</v>
      </c>
      <c r="D235" s="23" t="s">
        <v>26</v>
      </c>
      <c r="E235" s="30">
        <v>200</v>
      </c>
      <c r="F235" s="104"/>
      <c r="G235" s="123">
        <f t="shared" si="3"/>
        <v>0</v>
      </c>
      <c r="H235" s="24" t="s">
        <v>27</v>
      </c>
    </row>
    <row r="236" spans="1:8" x14ac:dyDescent="0.25">
      <c r="A236" s="22" t="s">
        <v>854</v>
      </c>
      <c r="B236" s="23" t="s">
        <v>28</v>
      </c>
      <c r="C236" s="23" t="s">
        <v>568</v>
      </c>
      <c r="D236" s="23" t="s">
        <v>26</v>
      </c>
      <c r="E236" s="30">
        <v>400</v>
      </c>
      <c r="F236" s="104"/>
      <c r="G236" s="123">
        <f t="shared" si="3"/>
        <v>0</v>
      </c>
      <c r="H236" s="24" t="s">
        <v>27</v>
      </c>
    </row>
    <row r="237" spans="1:8" x14ac:dyDescent="0.25">
      <c r="A237" s="22">
        <v>311112197200</v>
      </c>
      <c r="B237" s="23" t="s">
        <v>45</v>
      </c>
      <c r="C237" s="23" t="s">
        <v>42</v>
      </c>
      <c r="D237" s="23" t="s">
        <v>26</v>
      </c>
      <c r="E237" s="106">
        <v>4000</v>
      </c>
      <c r="F237" s="104"/>
      <c r="G237" s="123">
        <f t="shared" si="3"/>
        <v>0</v>
      </c>
      <c r="H237" s="24" t="s">
        <v>38</v>
      </c>
    </row>
    <row r="238" spans="1:8" x14ac:dyDescent="0.25">
      <c r="A238" s="22" t="s">
        <v>857</v>
      </c>
      <c r="B238" s="23" t="s">
        <v>45</v>
      </c>
      <c r="C238" s="23" t="s">
        <v>670</v>
      </c>
      <c r="D238" s="23" t="s">
        <v>26</v>
      </c>
      <c r="E238" s="30">
        <v>20</v>
      </c>
      <c r="F238" s="104"/>
      <c r="G238" s="123">
        <f t="shared" si="3"/>
        <v>0</v>
      </c>
      <c r="H238" s="24" t="s">
        <v>65</v>
      </c>
    </row>
    <row r="239" spans="1:8" x14ac:dyDescent="0.25">
      <c r="A239" s="22" t="s">
        <v>860</v>
      </c>
      <c r="B239" s="23" t="s">
        <v>45</v>
      </c>
      <c r="C239" s="23" t="s">
        <v>861</v>
      </c>
      <c r="D239" s="23" t="s">
        <v>26</v>
      </c>
      <c r="E239" s="30">
        <v>20</v>
      </c>
      <c r="F239" s="104"/>
      <c r="G239" s="123">
        <f t="shared" si="3"/>
        <v>0</v>
      </c>
      <c r="H239" s="24" t="s">
        <v>65</v>
      </c>
    </row>
    <row r="240" spans="1:8" x14ac:dyDescent="0.25">
      <c r="A240" s="22" t="s">
        <v>859</v>
      </c>
      <c r="B240" s="23" t="s">
        <v>45</v>
      </c>
      <c r="C240" s="23" t="s">
        <v>546</v>
      </c>
      <c r="D240" s="23" t="s">
        <v>26</v>
      </c>
      <c r="E240" s="30">
        <v>75</v>
      </c>
      <c r="F240" s="104"/>
      <c r="G240" s="123">
        <f t="shared" si="3"/>
        <v>0</v>
      </c>
      <c r="H240" s="24" t="s">
        <v>65</v>
      </c>
    </row>
    <row r="241" spans="1:8" x14ac:dyDescent="0.25">
      <c r="A241" s="22" t="s">
        <v>858</v>
      </c>
      <c r="B241" s="23" t="s">
        <v>45</v>
      </c>
      <c r="C241" s="23" t="s">
        <v>566</v>
      </c>
      <c r="D241" s="23" t="s">
        <v>26</v>
      </c>
      <c r="E241" s="30">
        <v>300</v>
      </c>
      <c r="F241" s="104"/>
      <c r="G241" s="123">
        <f t="shared" si="3"/>
        <v>0</v>
      </c>
      <c r="H241" s="24" t="s">
        <v>27</v>
      </c>
    </row>
    <row r="242" spans="1:8" x14ac:dyDescent="0.25">
      <c r="A242" s="22" t="s">
        <v>862</v>
      </c>
      <c r="B242" s="23" t="s">
        <v>863</v>
      </c>
      <c r="C242" s="23" t="s">
        <v>864</v>
      </c>
      <c r="D242" s="23" t="s">
        <v>26</v>
      </c>
      <c r="E242" s="30">
        <v>130</v>
      </c>
      <c r="F242" s="104"/>
      <c r="G242" s="123">
        <f t="shared" si="3"/>
        <v>0</v>
      </c>
      <c r="H242" s="24" t="s">
        <v>27</v>
      </c>
    </row>
    <row r="243" spans="1:8" x14ac:dyDescent="0.25">
      <c r="A243" s="22">
        <v>311870199900</v>
      </c>
      <c r="B243" s="23" t="s">
        <v>865</v>
      </c>
      <c r="C243" s="23" t="s">
        <v>866</v>
      </c>
      <c r="D243" s="23" t="s">
        <v>26</v>
      </c>
      <c r="E243" s="30">
        <v>1500</v>
      </c>
      <c r="F243" s="104"/>
      <c r="G243" s="123">
        <f t="shared" si="3"/>
        <v>0</v>
      </c>
      <c r="H243" s="24" t="s">
        <v>27</v>
      </c>
    </row>
    <row r="244" spans="1:8" x14ac:dyDescent="0.25">
      <c r="A244" s="22" t="s">
        <v>871</v>
      </c>
      <c r="B244" s="23" t="s">
        <v>868</v>
      </c>
      <c r="C244" s="23" t="s">
        <v>872</v>
      </c>
      <c r="D244" s="23" t="s">
        <v>26</v>
      </c>
      <c r="E244" s="30">
        <v>20</v>
      </c>
      <c r="F244" s="104"/>
      <c r="G244" s="123">
        <f t="shared" si="3"/>
        <v>0</v>
      </c>
      <c r="H244" s="24" t="s">
        <v>65</v>
      </c>
    </row>
    <row r="245" spans="1:8" x14ac:dyDescent="0.25">
      <c r="A245" s="22" t="s">
        <v>867</v>
      </c>
      <c r="B245" s="23" t="s">
        <v>868</v>
      </c>
      <c r="C245" s="23" t="s">
        <v>607</v>
      </c>
      <c r="D245" s="23" t="s">
        <v>26</v>
      </c>
      <c r="E245" s="30">
        <v>28</v>
      </c>
      <c r="F245" s="104"/>
      <c r="G245" s="123">
        <f t="shared" si="3"/>
        <v>0</v>
      </c>
      <c r="H245" s="24" t="s">
        <v>65</v>
      </c>
    </row>
    <row r="246" spans="1:8" x14ac:dyDescent="0.25">
      <c r="A246" s="22" t="s">
        <v>869</v>
      </c>
      <c r="B246" s="23" t="s">
        <v>868</v>
      </c>
      <c r="C246" s="23" t="s">
        <v>870</v>
      </c>
      <c r="D246" s="23" t="s">
        <v>26</v>
      </c>
      <c r="E246" s="30">
        <v>90</v>
      </c>
      <c r="F246" s="104"/>
      <c r="G246" s="123">
        <f t="shared" si="3"/>
        <v>0</v>
      </c>
      <c r="H246" s="24" t="s">
        <v>65</v>
      </c>
    </row>
    <row r="247" spans="1:8" x14ac:dyDescent="0.25">
      <c r="A247" s="22" t="s">
        <v>873</v>
      </c>
      <c r="B247" s="23" t="s">
        <v>868</v>
      </c>
      <c r="C247" s="23" t="s">
        <v>566</v>
      </c>
      <c r="D247" s="23" t="s">
        <v>26</v>
      </c>
      <c r="E247" s="30">
        <v>425</v>
      </c>
      <c r="F247" s="104"/>
      <c r="G247" s="123">
        <f t="shared" si="3"/>
        <v>0</v>
      </c>
      <c r="H247" s="24" t="s">
        <v>27</v>
      </c>
    </row>
    <row r="248" spans="1:8" x14ac:dyDescent="0.25">
      <c r="A248" s="22">
        <v>311870181300</v>
      </c>
      <c r="B248" s="23" t="s">
        <v>875</v>
      </c>
      <c r="C248" s="23" t="s">
        <v>566</v>
      </c>
      <c r="D248" s="23" t="s">
        <v>26</v>
      </c>
      <c r="E248" s="30">
        <v>200</v>
      </c>
      <c r="F248" s="104"/>
      <c r="G248" s="123">
        <f t="shared" si="3"/>
        <v>0</v>
      </c>
      <c r="H248" s="24" t="s">
        <v>65</v>
      </c>
    </row>
    <row r="249" spans="1:8" x14ac:dyDescent="0.25">
      <c r="A249" s="22">
        <v>311113322400</v>
      </c>
      <c r="B249" s="23" t="s">
        <v>875</v>
      </c>
      <c r="C249" s="23" t="s">
        <v>582</v>
      </c>
      <c r="D249" s="23" t="s">
        <v>26</v>
      </c>
      <c r="E249" s="30">
        <v>30</v>
      </c>
      <c r="F249" s="104"/>
      <c r="G249" s="123">
        <f t="shared" si="3"/>
        <v>0</v>
      </c>
      <c r="H249" s="24" t="s">
        <v>65</v>
      </c>
    </row>
    <row r="250" spans="1:8" x14ac:dyDescent="0.25">
      <c r="A250" s="22">
        <v>311113495000</v>
      </c>
      <c r="B250" s="23" t="s">
        <v>875</v>
      </c>
      <c r="C250" s="23" t="s">
        <v>877</v>
      </c>
      <c r="D250" s="23" t="s">
        <v>26</v>
      </c>
      <c r="E250" s="30">
        <v>80</v>
      </c>
      <c r="F250" s="104"/>
      <c r="G250" s="123">
        <f t="shared" si="3"/>
        <v>0</v>
      </c>
      <c r="H250" s="24" t="s">
        <v>65</v>
      </c>
    </row>
    <row r="251" spans="1:8" x14ac:dyDescent="0.25">
      <c r="A251" s="22">
        <v>311113290800</v>
      </c>
      <c r="B251" s="23" t="s">
        <v>875</v>
      </c>
      <c r="C251" s="23" t="s">
        <v>623</v>
      </c>
      <c r="D251" s="23" t="s">
        <v>26</v>
      </c>
      <c r="E251" s="30">
        <v>100</v>
      </c>
      <c r="F251" s="104"/>
      <c r="G251" s="123">
        <f t="shared" si="3"/>
        <v>0</v>
      </c>
      <c r="H251" s="24" t="s">
        <v>65</v>
      </c>
    </row>
    <row r="252" spans="1:8" x14ac:dyDescent="0.25">
      <c r="A252" s="22" t="s">
        <v>874</v>
      </c>
      <c r="B252" s="23" t="s">
        <v>875</v>
      </c>
      <c r="C252" s="23" t="s">
        <v>876</v>
      </c>
      <c r="D252" s="23" t="s">
        <v>26</v>
      </c>
      <c r="E252" s="30">
        <v>400</v>
      </c>
      <c r="F252" s="104"/>
      <c r="G252" s="123">
        <f t="shared" si="3"/>
        <v>0</v>
      </c>
      <c r="H252" s="24" t="s">
        <v>27</v>
      </c>
    </row>
    <row r="253" spans="1:8" x14ac:dyDescent="0.25">
      <c r="A253" s="22" t="s">
        <v>878</v>
      </c>
      <c r="B253" s="23" t="s">
        <v>879</v>
      </c>
      <c r="C253" s="23" t="s">
        <v>880</v>
      </c>
      <c r="D253" s="23" t="s">
        <v>26</v>
      </c>
      <c r="E253" s="30">
        <v>20</v>
      </c>
      <c r="F253" s="104"/>
      <c r="G253" s="123">
        <f t="shared" si="3"/>
        <v>0</v>
      </c>
      <c r="H253" s="24" t="s">
        <v>65</v>
      </c>
    </row>
    <row r="254" spans="1:8" x14ac:dyDescent="0.25">
      <c r="A254" s="22" t="s">
        <v>881</v>
      </c>
      <c r="B254" s="23" t="s">
        <v>882</v>
      </c>
      <c r="C254" s="23" t="s">
        <v>566</v>
      </c>
      <c r="D254" s="23" t="s">
        <v>26</v>
      </c>
      <c r="E254" s="30">
        <v>200</v>
      </c>
      <c r="F254" s="104"/>
      <c r="G254" s="123">
        <f t="shared" si="3"/>
        <v>0</v>
      </c>
      <c r="H254" s="24" t="s">
        <v>27</v>
      </c>
    </row>
    <row r="255" spans="1:8" x14ac:dyDescent="0.25">
      <c r="A255" s="22" t="s">
        <v>883</v>
      </c>
      <c r="B255" s="23" t="s">
        <v>884</v>
      </c>
      <c r="C255" s="23" t="s">
        <v>625</v>
      </c>
      <c r="D255" s="23" t="s">
        <v>26</v>
      </c>
      <c r="E255" s="30">
        <v>200</v>
      </c>
      <c r="F255" s="104"/>
      <c r="G255" s="123">
        <f t="shared" si="3"/>
        <v>0</v>
      </c>
      <c r="H255" s="24" t="s">
        <v>27</v>
      </c>
    </row>
    <row r="256" spans="1:8" x14ac:dyDescent="0.25">
      <c r="A256" s="22" t="s">
        <v>885</v>
      </c>
      <c r="B256" s="23" t="s">
        <v>886</v>
      </c>
      <c r="C256" s="23" t="s">
        <v>887</v>
      </c>
      <c r="D256" s="23" t="s">
        <v>26</v>
      </c>
      <c r="E256" s="30">
        <v>20</v>
      </c>
      <c r="F256" s="104"/>
      <c r="G256" s="123">
        <f t="shared" si="3"/>
        <v>0</v>
      </c>
      <c r="H256" s="24" t="s">
        <v>65</v>
      </c>
    </row>
    <row r="257" spans="1:8" x14ac:dyDescent="0.25">
      <c r="A257" s="22" t="s">
        <v>889</v>
      </c>
      <c r="B257" s="23" t="s">
        <v>886</v>
      </c>
      <c r="C257" s="23" t="s">
        <v>666</v>
      </c>
      <c r="D257" s="23" t="s">
        <v>26</v>
      </c>
      <c r="E257" s="30">
        <v>24</v>
      </c>
      <c r="F257" s="104"/>
      <c r="G257" s="123">
        <f t="shared" si="3"/>
        <v>0</v>
      </c>
      <c r="H257" s="24" t="s">
        <v>65</v>
      </c>
    </row>
    <row r="258" spans="1:8" x14ac:dyDescent="0.25">
      <c r="A258" s="22" t="s">
        <v>888</v>
      </c>
      <c r="B258" s="23" t="s">
        <v>886</v>
      </c>
      <c r="C258" s="23" t="s">
        <v>623</v>
      </c>
      <c r="D258" s="23" t="s">
        <v>26</v>
      </c>
      <c r="E258" s="30">
        <v>32</v>
      </c>
      <c r="F258" s="104"/>
      <c r="G258" s="123">
        <f t="shared" si="3"/>
        <v>0</v>
      </c>
      <c r="H258" s="24" t="s">
        <v>65</v>
      </c>
    </row>
    <row r="259" spans="1:8" x14ac:dyDescent="0.25">
      <c r="A259" s="22" t="s">
        <v>890</v>
      </c>
      <c r="B259" s="23" t="s">
        <v>891</v>
      </c>
      <c r="C259" s="23" t="s">
        <v>44</v>
      </c>
      <c r="D259" s="23" t="s">
        <v>26</v>
      </c>
      <c r="E259" s="30">
        <v>78</v>
      </c>
      <c r="F259" s="104"/>
      <c r="G259" s="123">
        <f t="shared" si="3"/>
        <v>0</v>
      </c>
      <c r="H259" s="24" t="s">
        <v>65</v>
      </c>
    </row>
    <row r="260" spans="1:8" x14ac:dyDescent="0.25">
      <c r="A260" s="22" t="s">
        <v>892</v>
      </c>
      <c r="B260" s="23" t="s">
        <v>893</v>
      </c>
      <c r="C260" s="23" t="s">
        <v>894</v>
      </c>
      <c r="D260" s="23" t="s">
        <v>26</v>
      </c>
      <c r="E260" s="30">
        <v>10</v>
      </c>
      <c r="F260" s="104"/>
      <c r="G260" s="123">
        <f t="shared" si="3"/>
        <v>0</v>
      </c>
      <c r="H260" s="24" t="s">
        <v>65</v>
      </c>
    </row>
    <row r="261" spans="1:8" x14ac:dyDescent="0.25">
      <c r="A261" s="22" t="s">
        <v>895</v>
      </c>
      <c r="B261" s="23" t="s">
        <v>896</v>
      </c>
      <c r="C261" s="23" t="s">
        <v>803</v>
      </c>
      <c r="D261" s="23" t="s">
        <v>26</v>
      </c>
      <c r="E261" s="30">
        <v>30</v>
      </c>
      <c r="F261" s="104"/>
      <c r="G261" s="123">
        <f t="shared" si="3"/>
        <v>0</v>
      </c>
      <c r="H261" s="24" t="s">
        <v>65</v>
      </c>
    </row>
    <row r="262" spans="1:8" x14ac:dyDescent="0.25">
      <c r="A262" s="22" t="s">
        <v>897</v>
      </c>
      <c r="B262" s="23" t="s">
        <v>898</v>
      </c>
      <c r="C262" s="23" t="s">
        <v>803</v>
      </c>
      <c r="D262" s="23" t="s">
        <v>26</v>
      </c>
      <c r="E262" s="30">
        <v>30</v>
      </c>
      <c r="F262" s="104"/>
      <c r="G262" s="123">
        <f t="shared" si="3"/>
        <v>0</v>
      </c>
      <c r="H262" s="24" t="s">
        <v>65</v>
      </c>
    </row>
    <row r="263" spans="1:8" x14ac:dyDescent="0.25">
      <c r="A263" s="22" t="s">
        <v>899</v>
      </c>
      <c r="B263" s="23" t="s">
        <v>900</v>
      </c>
      <c r="C263" s="23" t="s">
        <v>803</v>
      </c>
      <c r="D263" s="23" t="s">
        <v>26</v>
      </c>
      <c r="E263" s="30">
        <v>30</v>
      </c>
      <c r="F263" s="104"/>
      <c r="G263" s="123">
        <f t="shared" si="3"/>
        <v>0</v>
      </c>
      <c r="H263" s="24" t="s">
        <v>65</v>
      </c>
    </row>
    <row r="264" spans="1:8" x14ac:dyDescent="0.25">
      <c r="A264" s="22" t="s">
        <v>901</v>
      </c>
      <c r="B264" s="23" t="s">
        <v>900</v>
      </c>
      <c r="C264" s="23" t="s">
        <v>803</v>
      </c>
      <c r="D264" s="23" t="s">
        <v>26</v>
      </c>
      <c r="E264" s="30">
        <v>30</v>
      </c>
      <c r="F264" s="104"/>
      <c r="G264" s="123">
        <f t="shared" ref="G264:G327" si="4">F264*E264</f>
        <v>0</v>
      </c>
      <c r="H264" s="24" t="s">
        <v>65</v>
      </c>
    </row>
    <row r="265" spans="1:8" x14ac:dyDescent="0.25">
      <c r="A265" s="22" t="s">
        <v>902</v>
      </c>
      <c r="B265" s="23" t="s">
        <v>903</v>
      </c>
      <c r="C265" s="23" t="s">
        <v>803</v>
      </c>
      <c r="D265" s="23" t="s">
        <v>26</v>
      </c>
      <c r="E265" s="30">
        <v>30</v>
      </c>
      <c r="F265" s="104"/>
      <c r="G265" s="123">
        <f t="shared" si="4"/>
        <v>0</v>
      </c>
      <c r="H265" s="24" t="s">
        <v>65</v>
      </c>
    </row>
    <row r="266" spans="1:8" x14ac:dyDescent="0.25">
      <c r="A266" s="22" t="s">
        <v>904</v>
      </c>
      <c r="B266" s="23" t="s">
        <v>903</v>
      </c>
      <c r="C266" s="23" t="s">
        <v>803</v>
      </c>
      <c r="D266" s="23" t="s">
        <v>26</v>
      </c>
      <c r="E266" s="30">
        <v>30</v>
      </c>
      <c r="F266" s="104"/>
      <c r="G266" s="123">
        <f t="shared" si="4"/>
        <v>0</v>
      </c>
      <c r="H266" s="24" t="s">
        <v>65</v>
      </c>
    </row>
    <row r="267" spans="1:8" x14ac:dyDescent="0.25">
      <c r="A267" s="22" t="s">
        <v>905</v>
      </c>
      <c r="B267" s="23" t="s">
        <v>903</v>
      </c>
      <c r="C267" s="23" t="s">
        <v>803</v>
      </c>
      <c r="D267" s="23" t="s">
        <v>26</v>
      </c>
      <c r="E267" s="30">
        <v>30</v>
      </c>
      <c r="F267" s="104"/>
      <c r="G267" s="123">
        <f t="shared" si="4"/>
        <v>0</v>
      </c>
      <c r="H267" s="24" t="s">
        <v>65</v>
      </c>
    </row>
    <row r="268" spans="1:8" x14ac:dyDescent="0.25">
      <c r="A268" s="22" t="s">
        <v>906</v>
      </c>
      <c r="B268" s="23" t="s">
        <v>903</v>
      </c>
      <c r="C268" s="23" t="s">
        <v>803</v>
      </c>
      <c r="D268" s="23" t="s">
        <v>26</v>
      </c>
      <c r="E268" s="30">
        <v>30</v>
      </c>
      <c r="F268" s="104"/>
      <c r="G268" s="123">
        <f t="shared" si="4"/>
        <v>0</v>
      </c>
      <c r="H268" s="24" t="s">
        <v>65</v>
      </c>
    </row>
    <row r="269" spans="1:8" x14ac:dyDescent="0.25">
      <c r="A269" s="22" t="s">
        <v>907</v>
      </c>
      <c r="B269" s="23" t="s">
        <v>908</v>
      </c>
      <c r="C269" s="23" t="s">
        <v>64</v>
      </c>
      <c r="D269" s="23" t="s">
        <v>26</v>
      </c>
      <c r="E269" s="30">
        <v>30</v>
      </c>
      <c r="F269" s="104"/>
      <c r="G269" s="123">
        <f t="shared" si="4"/>
        <v>0</v>
      </c>
      <c r="H269" s="24" t="s">
        <v>65</v>
      </c>
    </row>
    <row r="270" spans="1:8" x14ac:dyDescent="0.25">
      <c r="A270" s="22" t="s">
        <v>909</v>
      </c>
      <c r="B270" s="23" t="s">
        <v>910</v>
      </c>
      <c r="C270" s="23" t="s">
        <v>911</v>
      </c>
      <c r="D270" s="23" t="s">
        <v>26</v>
      </c>
      <c r="E270" s="30">
        <v>200</v>
      </c>
      <c r="F270" s="104"/>
      <c r="G270" s="123">
        <f t="shared" si="4"/>
        <v>0</v>
      </c>
      <c r="H270" s="24" t="s">
        <v>27</v>
      </c>
    </row>
    <row r="271" spans="1:8" x14ac:dyDescent="0.25">
      <c r="A271" s="22">
        <v>860000260100</v>
      </c>
      <c r="B271" s="23" t="s">
        <v>912</v>
      </c>
      <c r="C271" s="23" t="s">
        <v>911</v>
      </c>
      <c r="D271" s="23" t="s">
        <v>26</v>
      </c>
      <c r="E271" s="30">
        <v>2000</v>
      </c>
      <c r="F271" s="104"/>
      <c r="G271" s="123">
        <f t="shared" si="4"/>
        <v>0</v>
      </c>
      <c r="H271" s="24" t="s">
        <v>27</v>
      </c>
    </row>
    <row r="272" spans="1:8" x14ac:dyDescent="0.25">
      <c r="A272" s="22">
        <v>311870182000</v>
      </c>
      <c r="B272" s="23" t="s">
        <v>913</v>
      </c>
      <c r="C272" s="23" t="s">
        <v>815</v>
      </c>
      <c r="D272" s="23" t="s">
        <v>26</v>
      </c>
      <c r="E272" s="30">
        <v>350</v>
      </c>
      <c r="F272" s="104"/>
      <c r="G272" s="123">
        <f t="shared" si="4"/>
        <v>0</v>
      </c>
      <c r="H272" s="24" t="s">
        <v>27</v>
      </c>
    </row>
    <row r="273" spans="1:8" x14ac:dyDescent="0.25">
      <c r="A273" s="22">
        <v>311870182300</v>
      </c>
      <c r="B273" s="23" t="s">
        <v>914</v>
      </c>
      <c r="C273" s="23" t="s">
        <v>915</v>
      </c>
      <c r="D273" s="23" t="s">
        <v>26</v>
      </c>
      <c r="E273" s="30">
        <v>75</v>
      </c>
      <c r="F273" s="104"/>
      <c r="G273" s="123">
        <f t="shared" si="4"/>
        <v>0</v>
      </c>
      <c r="H273" s="24" t="s">
        <v>65</v>
      </c>
    </row>
    <row r="274" spans="1:8" x14ac:dyDescent="0.25">
      <c r="A274" s="22">
        <v>7401022024900</v>
      </c>
      <c r="B274" s="23" t="s">
        <v>58</v>
      </c>
      <c r="C274" s="23" t="s">
        <v>59</v>
      </c>
      <c r="D274" s="23" t="s">
        <v>26</v>
      </c>
      <c r="E274" s="106">
        <v>500</v>
      </c>
      <c r="F274" s="104"/>
      <c r="G274" s="123">
        <f t="shared" si="4"/>
        <v>0</v>
      </c>
      <c r="H274" s="24" t="s">
        <v>27</v>
      </c>
    </row>
    <row r="275" spans="1:8" x14ac:dyDescent="0.25">
      <c r="A275" s="22">
        <v>311112913000</v>
      </c>
      <c r="B275" s="23" t="s">
        <v>918</v>
      </c>
      <c r="C275" s="23" t="s">
        <v>919</v>
      </c>
      <c r="D275" s="23" t="s">
        <v>26</v>
      </c>
      <c r="E275" s="30">
        <v>600</v>
      </c>
      <c r="F275" s="104"/>
      <c r="G275" s="123">
        <f t="shared" si="4"/>
        <v>0</v>
      </c>
      <c r="H275" s="24" t="s">
        <v>27</v>
      </c>
    </row>
    <row r="276" spans="1:8" x14ac:dyDescent="0.25">
      <c r="A276" s="22">
        <v>311112913900</v>
      </c>
      <c r="B276" s="23" t="s">
        <v>51</v>
      </c>
      <c r="C276" s="23" t="s">
        <v>52</v>
      </c>
      <c r="D276" s="23" t="s">
        <v>26</v>
      </c>
      <c r="E276" s="109">
        <v>500</v>
      </c>
      <c r="F276" s="104"/>
      <c r="G276" s="123">
        <f t="shared" si="4"/>
        <v>0</v>
      </c>
      <c r="H276" s="24" t="s">
        <v>27</v>
      </c>
    </row>
    <row r="277" spans="1:8" x14ac:dyDescent="0.25">
      <c r="A277" s="22">
        <v>311817368400</v>
      </c>
      <c r="B277" s="23" t="s">
        <v>51</v>
      </c>
      <c r="C277" s="23" t="s">
        <v>920</v>
      </c>
      <c r="D277" s="23" t="s">
        <v>26</v>
      </c>
      <c r="E277" s="30">
        <v>20</v>
      </c>
      <c r="F277" s="104"/>
      <c r="G277" s="123">
        <f t="shared" si="4"/>
        <v>0</v>
      </c>
      <c r="H277" s="24" t="s">
        <v>65</v>
      </c>
    </row>
    <row r="278" spans="1:8" x14ac:dyDescent="0.25">
      <c r="A278" s="22">
        <v>311817756800</v>
      </c>
      <c r="B278" s="23" t="s">
        <v>51</v>
      </c>
      <c r="C278" s="23" t="s">
        <v>921</v>
      </c>
      <c r="D278" s="23" t="s">
        <v>26</v>
      </c>
      <c r="E278" s="30">
        <v>100</v>
      </c>
      <c r="F278" s="104"/>
      <c r="G278" s="123">
        <f t="shared" si="4"/>
        <v>0</v>
      </c>
      <c r="H278" s="24" t="s">
        <v>27</v>
      </c>
    </row>
    <row r="279" spans="1:8" x14ac:dyDescent="0.25">
      <c r="A279" s="22">
        <v>311113014900</v>
      </c>
      <c r="B279" s="23" t="s">
        <v>923</v>
      </c>
      <c r="C279" s="23" t="s">
        <v>924</v>
      </c>
      <c r="D279" s="23" t="s">
        <v>26</v>
      </c>
      <c r="E279" s="30">
        <v>40</v>
      </c>
      <c r="F279" s="104"/>
      <c r="G279" s="123">
        <f t="shared" si="4"/>
        <v>0</v>
      </c>
      <c r="H279" s="24" t="s">
        <v>65</v>
      </c>
    </row>
    <row r="280" spans="1:8" x14ac:dyDescent="0.25">
      <c r="A280" s="22">
        <v>311113037000</v>
      </c>
      <c r="B280" s="23" t="s">
        <v>926</v>
      </c>
      <c r="C280" s="23" t="s">
        <v>633</v>
      </c>
      <c r="D280" s="23" t="s">
        <v>26</v>
      </c>
      <c r="E280" s="30">
        <v>200</v>
      </c>
      <c r="F280" s="104"/>
      <c r="G280" s="123">
        <f t="shared" si="4"/>
        <v>0</v>
      </c>
      <c r="H280" s="24" t="s">
        <v>27</v>
      </c>
    </row>
    <row r="281" spans="1:8" x14ac:dyDescent="0.25">
      <c r="A281" s="22">
        <v>311113015300</v>
      </c>
      <c r="B281" s="23" t="s">
        <v>927</v>
      </c>
      <c r="C281" s="23" t="s">
        <v>633</v>
      </c>
      <c r="D281" s="23" t="s">
        <v>26</v>
      </c>
      <c r="E281" s="30">
        <v>200</v>
      </c>
      <c r="F281" s="104"/>
      <c r="G281" s="123">
        <f t="shared" si="4"/>
        <v>0</v>
      </c>
      <c r="H281" s="24" t="s">
        <v>27</v>
      </c>
    </row>
    <row r="282" spans="1:8" x14ac:dyDescent="0.25">
      <c r="A282" s="22">
        <v>311113016600</v>
      </c>
      <c r="B282" s="23" t="s">
        <v>928</v>
      </c>
      <c r="C282" s="23" t="s">
        <v>929</v>
      </c>
      <c r="D282" s="23" t="s">
        <v>26</v>
      </c>
      <c r="E282" s="30">
        <v>80</v>
      </c>
      <c r="F282" s="104"/>
      <c r="G282" s="123">
        <f t="shared" si="4"/>
        <v>0</v>
      </c>
      <c r="H282" s="24" t="s">
        <v>66</v>
      </c>
    </row>
    <row r="283" spans="1:8" x14ac:dyDescent="0.25">
      <c r="A283" s="22">
        <v>311817756300</v>
      </c>
      <c r="B283" s="23" t="s">
        <v>53</v>
      </c>
      <c r="C283" s="23" t="s">
        <v>54</v>
      </c>
      <c r="D283" s="23" t="s">
        <v>26</v>
      </c>
      <c r="E283" s="109">
        <v>1000</v>
      </c>
      <c r="F283" s="104"/>
      <c r="G283" s="123">
        <f t="shared" si="4"/>
        <v>0</v>
      </c>
      <c r="H283" s="24" t="s">
        <v>27</v>
      </c>
    </row>
    <row r="284" spans="1:8" x14ac:dyDescent="0.25">
      <c r="A284" s="22">
        <v>311112142700</v>
      </c>
      <c r="B284" s="23" t="s">
        <v>931</v>
      </c>
      <c r="C284" s="23" t="s">
        <v>916</v>
      </c>
      <c r="D284" s="23" t="s">
        <v>26</v>
      </c>
      <c r="E284" s="30">
        <v>20</v>
      </c>
      <c r="F284" s="104"/>
      <c r="G284" s="123">
        <f t="shared" si="4"/>
        <v>0</v>
      </c>
      <c r="H284" s="24" t="s">
        <v>65</v>
      </c>
    </row>
    <row r="285" spans="1:8" x14ac:dyDescent="0.25">
      <c r="A285" s="22">
        <v>311113104500</v>
      </c>
      <c r="B285" s="23" t="s">
        <v>931</v>
      </c>
      <c r="C285" s="23" t="s">
        <v>566</v>
      </c>
      <c r="D285" s="23" t="s">
        <v>26</v>
      </c>
      <c r="E285" s="30">
        <v>200</v>
      </c>
      <c r="F285" s="104"/>
      <c r="G285" s="123">
        <f t="shared" si="4"/>
        <v>0</v>
      </c>
      <c r="H285" s="24" t="s">
        <v>27</v>
      </c>
    </row>
    <row r="286" spans="1:8" x14ac:dyDescent="0.25">
      <c r="A286" s="22">
        <v>311817756600</v>
      </c>
      <c r="B286" s="23" t="s">
        <v>25</v>
      </c>
      <c r="C286" s="23" t="s">
        <v>921</v>
      </c>
      <c r="D286" s="23" t="s">
        <v>26</v>
      </c>
      <c r="E286" s="30">
        <v>100</v>
      </c>
      <c r="F286" s="104"/>
      <c r="G286" s="123">
        <f t="shared" si="4"/>
        <v>0</v>
      </c>
      <c r="H286" s="24" t="s">
        <v>65</v>
      </c>
    </row>
    <row r="287" spans="1:8" x14ac:dyDescent="0.25">
      <c r="A287" s="22">
        <v>311817757300</v>
      </c>
      <c r="B287" s="23" t="s">
        <v>932</v>
      </c>
      <c r="C287" s="23" t="s">
        <v>921</v>
      </c>
      <c r="D287" s="23" t="s">
        <v>26</v>
      </c>
      <c r="E287" s="30">
        <v>100</v>
      </c>
      <c r="F287" s="104"/>
      <c r="G287" s="123">
        <f t="shared" si="4"/>
        <v>0</v>
      </c>
      <c r="H287" s="24" t="s">
        <v>27</v>
      </c>
    </row>
    <row r="288" spans="1:8" x14ac:dyDescent="0.25">
      <c r="A288" s="22">
        <v>311113017800</v>
      </c>
      <c r="B288" s="23" t="s">
        <v>933</v>
      </c>
      <c r="C288" s="23" t="s">
        <v>934</v>
      </c>
      <c r="D288" s="23" t="s">
        <v>26</v>
      </c>
      <c r="E288" s="30">
        <v>200</v>
      </c>
      <c r="F288" s="104"/>
      <c r="G288" s="123">
        <f t="shared" si="4"/>
        <v>0</v>
      </c>
      <c r="H288" s="24" t="s">
        <v>27</v>
      </c>
    </row>
    <row r="289" spans="1:8" x14ac:dyDescent="0.25">
      <c r="A289" s="22">
        <v>311113017900</v>
      </c>
      <c r="B289" s="23" t="s">
        <v>935</v>
      </c>
      <c r="C289" s="23" t="s">
        <v>930</v>
      </c>
      <c r="D289" s="23" t="s">
        <v>26</v>
      </c>
      <c r="E289" s="30">
        <v>20</v>
      </c>
      <c r="F289" s="104"/>
      <c r="G289" s="123">
        <f t="shared" si="4"/>
        <v>0</v>
      </c>
      <c r="H289" s="24" t="s">
        <v>65</v>
      </c>
    </row>
    <row r="290" spans="1:8" x14ac:dyDescent="0.25">
      <c r="A290" s="22" t="s">
        <v>936</v>
      </c>
      <c r="B290" s="23" t="s">
        <v>935</v>
      </c>
      <c r="C290" s="23" t="s">
        <v>820</v>
      </c>
      <c r="D290" s="23" t="s">
        <v>26</v>
      </c>
      <c r="E290" s="30">
        <v>20</v>
      </c>
      <c r="F290" s="104"/>
      <c r="G290" s="123">
        <f t="shared" si="4"/>
        <v>0</v>
      </c>
      <c r="H290" s="24" t="s">
        <v>65</v>
      </c>
    </row>
    <row r="291" spans="1:8" x14ac:dyDescent="0.25">
      <c r="A291" s="22" t="s">
        <v>937</v>
      </c>
      <c r="B291" s="23" t="s">
        <v>938</v>
      </c>
      <c r="C291" s="23" t="s">
        <v>633</v>
      </c>
      <c r="D291" s="23" t="s">
        <v>26</v>
      </c>
      <c r="E291" s="30">
        <v>218</v>
      </c>
      <c r="F291" s="104"/>
      <c r="G291" s="123">
        <f t="shared" si="4"/>
        <v>0</v>
      </c>
      <c r="H291" s="24" t="s">
        <v>27</v>
      </c>
    </row>
    <row r="292" spans="1:8" x14ac:dyDescent="0.25">
      <c r="A292" s="22" t="s">
        <v>939</v>
      </c>
      <c r="B292" s="23" t="s">
        <v>940</v>
      </c>
      <c r="C292" s="23" t="s">
        <v>820</v>
      </c>
      <c r="D292" s="23" t="s">
        <v>26</v>
      </c>
      <c r="E292" s="30">
        <v>5</v>
      </c>
      <c r="F292" s="104"/>
      <c r="G292" s="123">
        <f t="shared" si="4"/>
        <v>0</v>
      </c>
      <c r="H292" s="24" t="s">
        <v>66</v>
      </c>
    </row>
    <row r="293" spans="1:8" x14ac:dyDescent="0.25">
      <c r="A293" s="22" t="s">
        <v>941</v>
      </c>
      <c r="B293" s="23" t="s">
        <v>942</v>
      </c>
      <c r="C293" s="23" t="s">
        <v>943</v>
      </c>
      <c r="D293" s="23" t="s">
        <v>26</v>
      </c>
      <c r="E293" s="30">
        <v>20</v>
      </c>
      <c r="F293" s="104"/>
      <c r="G293" s="123">
        <f t="shared" si="4"/>
        <v>0</v>
      </c>
      <c r="H293" s="24" t="s">
        <v>65</v>
      </c>
    </row>
    <row r="294" spans="1:8" x14ac:dyDescent="0.25">
      <c r="A294" s="22" t="s">
        <v>944</v>
      </c>
      <c r="B294" s="23" t="s">
        <v>945</v>
      </c>
      <c r="C294" s="23" t="s">
        <v>925</v>
      </c>
      <c r="D294" s="23" t="s">
        <v>26</v>
      </c>
      <c r="E294" s="30">
        <v>25</v>
      </c>
      <c r="F294" s="104"/>
      <c r="G294" s="123">
        <f t="shared" si="4"/>
        <v>0</v>
      </c>
      <c r="H294" s="24" t="s">
        <v>65</v>
      </c>
    </row>
    <row r="295" spans="1:8" x14ac:dyDescent="0.25">
      <c r="A295" s="22" t="s">
        <v>946</v>
      </c>
      <c r="B295" s="23" t="s">
        <v>947</v>
      </c>
      <c r="C295" s="23" t="s">
        <v>948</v>
      </c>
      <c r="D295" s="23" t="s">
        <v>26</v>
      </c>
      <c r="E295" s="30">
        <v>30</v>
      </c>
      <c r="F295" s="104"/>
      <c r="G295" s="123">
        <f t="shared" si="4"/>
        <v>0</v>
      </c>
      <c r="H295" s="24" t="s">
        <v>65</v>
      </c>
    </row>
    <row r="296" spans="1:8" x14ac:dyDescent="0.25">
      <c r="A296" s="22">
        <v>311112920100</v>
      </c>
      <c r="B296" s="23" t="s">
        <v>949</v>
      </c>
      <c r="C296" s="23" t="s">
        <v>950</v>
      </c>
      <c r="D296" s="23" t="s">
        <v>26</v>
      </c>
      <c r="E296" s="30">
        <v>130</v>
      </c>
      <c r="F296" s="104"/>
      <c r="G296" s="123">
        <f t="shared" si="4"/>
        <v>0</v>
      </c>
      <c r="H296" s="24" t="s">
        <v>27</v>
      </c>
    </row>
    <row r="297" spans="1:8" x14ac:dyDescent="0.25">
      <c r="A297" s="22" t="s">
        <v>951</v>
      </c>
      <c r="B297" s="23" t="s">
        <v>952</v>
      </c>
      <c r="C297" s="23" t="s">
        <v>930</v>
      </c>
      <c r="D297" s="23" t="s">
        <v>26</v>
      </c>
      <c r="E297" s="30">
        <v>25</v>
      </c>
      <c r="F297" s="104"/>
      <c r="G297" s="123">
        <f t="shared" si="4"/>
        <v>0</v>
      </c>
      <c r="H297" s="24" t="s">
        <v>65</v>
      </c>
    </row>
    <row r="298" spans="1:8" x14ac:dyDescent="0.25">
      <c r="A298" s="22" t="s">
        <v>953</v>
      </c>
      <c r="B298" s="23" t="s">
        <v>954</v>
      </c>
      <c r="C298" s="23" t="s">
        <v>551</v>
      </c>
      <c r="D298" s="23" t="s">
        <v>26</v>
      </c>
      <c r="E298" s="30">
        <v>50</v>
      </c>
      <c r="F298" s="104"/>
      <c r="G298" s="123">
        <f t="shared" si="4"/>
        <v>0</v>
      </c>
      <c r="H298" s="24" t="s">
        <v>65</v>
      </c>
    </row>
    <row r="299" spans="1:8" x14ac:dyDescent="0.25">
      <c r="A299" s="22" t="s">
        <v>955</v>
      </c>
      <c r="B299" s="23" t="s">
        <v>956</v>
      </c>
      <c r="C299" s="23" t="s">
        <v>957</v>
      </c>
      <c r="D299" s="23" t="s">
        <v>26</v>
      </c>
      <c r="E299" s="30">
        <v>100</v>
      </c>
      <c r="F299" s="104"/>
      <c r="G299" s="123">
        <f t="shared" si="4"/>
        <v>0</v>
      </c>
      <c r="H299" s="24" t="s">
        <v>65</v>
      </c>
    </row>
    <row r="300" spans="1:8" x14ac:dyDescent="0.25">
      <c r="A300" s="22" t="s">
        <v>958</v>
      </c>
      <c r="B300" s="23" t="s">
        <v>959</v>
      </c>
      <c r="C300" s="23" t="s">
        <v>960</v>
      </c>
      <c r="D300" s="23" t="s">
        <v>26</v>
      </c>
      <c r="E300" s="30">
        <v>20</v>
      </c>
      <c r="F300" s="104"/>
      <c r="G300" s="123">
        <f t="shared" si="4"/>
        <v>0</v>
      </c>
      <c r="H300" s="24" t="s">
        <v>65</v>
      </c>
    </row>
    <row r="301" spans="1:8" x14ac:dyDescent="0.25">
      <c r="A301" s="22" t="s">
        <v>961</v>
      </c>
      <c r="B301" s="23" t="s">
        <v>962</v>
      </c>
      <c r="C301" s="23" t="s">
        <v>820</v>
      </c>
      <c r="D301" s="23" t="s">
        <v>26</v>
      </c>
      <c r="E301" s="30">
        <v>25</v>
      </c>
      <c r="F301" s="104"/>
      <c r="G301" s="123">
        <f t="shared" si="4"/>
        <v>0</v>
      </c>
      <c r="H301" s="24" t="s">
        <v>65</v>
      </c>
    </row>
    <row r="302" spans="1:8" x14ac:dyDescent="0.25">
      <c r="A302" s="22" t="s">
        <v>963</v>
      </c>
      <c r="B302" s="23" t="s">
        <v>964</v>
      </c>
      <c r="C302" s="23" t="s">
        <v>551</v>
      </c>
      <c r="D302" s="23" t="s">
        <v>26</v>
      </c>
      <c r="E302" s="30">
        <v>68</v>
      </c>
      <c r="F302" s="104"/>
      <c r="G302" s="123">
        <f t="shared" si="4"/>
        <v>0</v>
      </c>
      <c r="H302" s="24" t="s">
        <v>65</v>
      </c>
    </row>
    <row r="303" spans="1:8" x14ac:dyDescent="0.25">
      <c r="A303" s="22" t="s">
        <v>965</v>
      </c>
      <c r="B303" s="23" t="s">
        <v>966</v>
      </c>
      <c r="C303" s="23" t="s">
        <v>967</v>
      </c>
      <c r="D303" s="23" t="s">
        <v>26</v>
      </c>
      <c r="E303" s="30">
        <v>5</v>
      </c>
      <c r="F303" s="104"/>
      <c r="G303" s="123">
        <f t="shared" si="4"/>
        <v>0</v>
      </c>
      <c r="H303" s="24" t="s">
        <v>66</v>
      </c>
    </row>
    <row r="304" spans="1:8" x14ac:dyDescent="0.25">
      <c r="A304" s="22" t="s">
        <v>968</v>
      </c>
      <c r="B304" s="23" t="s">
        <v>969</v>
      </c>
      <c r="C304" s="23" t="s">
        <v>820</v>
      </c>
      <c r="D304" s="23" t="s">
        <v>26</v>
      </c>
      <c r="E304" s="30">
        <v>10</v>
      </c>
      <c r="F304" s="104"/>
      <c r="G304" s="123">
        <f t="shared" si="4"/>
        <v>0</v>
      </c>
      <c r="H304" s="24" t="s">
        <v>65</v>
      </c>
    </row>
    <row r="305" spans="1:8" x14ac:dyDescent="0.25">
      <c r="A305" s="22">
        <v>311111305000</v>
      </c>
      <c r="B305" s="23" t="s">
        <v>31</v>
      </c>
      <c r="C305" s="23" t="s">
        <v>32</v>
      </c>
      <c r="D305" s="23" t="s">
        <v>26</v>
      </c>
      <c r="E305" s="109">
        <v>50</v>
      </c>
      <c r="F305" s="104"/>
      <c r="G305" s="123">
        <f t="shared" si="4"/>
        <v>0</v>
      </c>
      <c r="H305" s="24" t="s">
        <v>33</v>
      </c>
    </row>
    <row r="306" spans="1:8" x14ac:dyDescent="0.25">
      <c r="A306" s="22" t="s">
        <v>970</v>
      </c>
      <c r="B306" s="23" t="s">
        <v>971</v>
      </c>
      <c r="C306" s="23" t="s">
        <v>943</v>
      </c>
      <c r="D306" s="23" t="s">
        <v>26</v>
      </c>
      <c r="E306" s="30">
        <v>20</v>
      </c>
      <c r="F306" s="104"/>
      <c r="G306" s="123">
        <f t="shared" si="4"/>
        <v>0</v>
      </c>
      <c r="H306" s="24" t="s">
        <v>65</v>
      </c>
    </row>
    <row r="307" spans="1:8" x14ac:dyDescent="0.25">
      <c r="A307" s="22">
        <v>60010107630006</v>
      </c>
      <c r="B307" s="23" t="s">
        <v>972</v>
      </c>
      <c r="C307" s="23" t="s">
        <v>786</v>
      </c>
      <c r="D307" s="23" t="s">
        <v>26</v>
      </c>
      <c r="E307" s="30">
        <v>40</v>
      </c>
      <c r="F307" s="104"/>
      <c r="G307" s="123">
        <f t="shared" si="4"/>
        <v>0</v>
      </c>
      <c r="H307" s="24" t="s">
        <v>65</v>
      </c>
    </row>
    <row r="308" spans="1:8" x14ac:dyDescent="0.25">
      <c r="A308" s="22">
        <v>311112998800</v>
      </c>
      <c r="B308" s="23" t="s">
        <v>972</v>
      </c>
      <c r="C308" s="23" t="s">
        <v>973</v>
      </c>
      <c r="D308" s="23" t="s">
        <v>26</v>
      </c>
      <c r="E308" s="30">
        <v>50</v>
      </c>
      <c r="F308" s="104"/>
      <c r="G308" s="123">
        <f t="shared" si="4"/>
        <v>0</v>
      </c>
      <c r="H308" s="24" t="s">
        <v>27</v>
      </c>
    </row>
    <row r="309" spans="1:8" x14ac:dyDescent="0.25">
      <c r="A309" s="22">
        <v>311113308900</v>
      </c>
      <c r="B309" s="23" t="s">
        <v>972</v>
      </c>
      <c r="C309" s="23" t="s">
        <v>974</v>
      </c>
      <c r="D309" s="23" t="s">
        <v>26</v>
      </c>
      <c r="E309" s="30">
        <v>200</v>
      </c>
      <c r="F309" s="104"/>
      <c r="G309" s="123">
        <f t="shared" si="4"/>
        <v>0</v>
      </c>
      <c r="H309" s="24" t="s">
        <v>27</v>
      </c>
    </row>
    <row r="310" spans="1:8" x14ac:dyDescent="0.25">
      <c r="A310" s="22">
        <v>7401085013300</v>
      </c>
      <c r="B310" s="23" t="s">
        <v>975</v>
      </c>
      <c r="C310" s="23" t="s">
        <v>976</v>
      </c>
      <c r="D310" s="23" t="s">
        <v>26</v>
      </c>
      <c r="E310" s="30">
        <v>30</v>
      </c>
      <c r="F310" s="104"/>
      <c r="G310" s="123">
        <f t="shared" si="4"/>
        <v>0</v>
      </c>
      <c r="H310" s="24" t="s">
        <v>65</v>
      </c>
    </row>
    <row r="311" spans="1:8" x14ac:dyDescent="0.25">
      <c r="A311" s="22">
        <v>311817366000</v>
      </c>
      <c r="B311" s="23" t="s">
        <v>977</v>
      </c>
      <c r="C311" s="23" t="s">
        <v>978</v>
      </c>
      <c r="D311" s="23" t="s">
        <v>26</v>
      </c>
      <c r="E311" s="30">
        <v>20</v>
      </c>
      <c r="F311" s="104"/>
      <c r="G311" s="123">
        <f t="shared" si="4"/>
        <v>0</v>
      </c>
      <c r="H311" s="24" t="s">
        <v>65</v>
      </c>
    </row>
    <row r="312" spans="1:8" x14ac:dyDescent="0.25">
      <c r="A312" s="22">
        <v>311817366100</v>
      </c>
      <c r="B312" s="23" t="s">
        <v>979</v>
      </c>
      <c r="C312" s="23" t="s">
        <v>978</v>
      </c>
      <c r="D312" s="23" t="s">
        <v>26</v>
      </c>
      <c r="E312" s="30">
        <v>20</v>
      </c>
      <c r="F312" s="104"/>
      <c r="G312" s="123">
        <f t="shared" si="4"/>
        <v>0</v>
      </c>
      <c r="H312" s="24" t="s">
        <v>65</v>
      </c>
    </row>
    <row r="313" spans="1:8" x14ac:dyDescent="0.25">
      <c r="A313" s="22">
        <v>311817231100</v>
      </c>
      <c r="B313" s="23" t="s">
        <v>980</v>
      </c>
      <c r="C313" s="23" t="s">
        <v>981</v>
      </c>
      <c r="D313" s="23" t="s">
        <v>26</v>
      </c>
      <c r="E313" s="30">
        <v>20</v>
      </c>
      <c r="F313" s="104"/>
      <c r="G313" s="123">
        <f t="shared" si="4"/>
        <v>0</v>
      </c>
      <c r="H313" s="24" t="s">
        <v>65</v>
      </c>
    </row>
    <row r="314" spans="1:8" x14ac:dyDescent="0.25">
      <c r="A314" s="22">
        <v>70031041340007</v>
      </c>
      <c r="B314" s="23" t="s">
        <v>63</v>
      </c>
      <c r="C314" s="23" t="s">
        <v>983</v>
      </c>
      <c r="D314" s="23" t="s">
        <v>26</v>
      </c>
      <c r="E314" s="30">
        <v>5</v>
      </c>
      <c r="F314" s="104"/>
      <c r="G314" s="123">
        <f t="shared" si="4"/>
        <v>0</v>
      </c>
      <c r="H314" s="24" t="s">
        <v>66</v>
      </c>
    </row>
    <row r="315" spans="1:8" x14ac:dyDescent="0.25">
      <c r="A315" s="22">
        <v>311112998600</v>
      </c>
      <c r="B315" s="23" t="s">
        <v>63</v>
      </c>
      <c r="C315" s="23" t="s">
        <v>982</v>
      </c>
      <c r="D315" s="23" t="s">
        <v>26</v>
      </c>
      <c r="E315" s="30">
        <v>100</v>
      </c>
      <c r="F315" s="104"/>
      <c r="G315" s="123">
        <f t="shared" si="4"/>
        <v>0</v>
      </c>
      <c r="H315" s="24" t="s">
        <v>65</v>
      </c>
    </row>
    <row r="316" spans="1:8" x14ac:dyDescent="0.25">
      <c r="A316" s="22" t="s">
        <v>985</v>
      </c>
      <c r="B316" s="23" t="s">
        <v>984</v>
      </c>
      <c r="C316" s="23" t="s">
        <v>986</v>
      </c>
      <c r="D316" s="23" t="s">
        <v>26</v>
      </c>
      <c r="E316" s="30">
        <v>100</v>
      </c>
      <c r="F316" s="104"/>
      <c r="G316" s="123">
        <f t="shared" si="4"/>
        <v>0</v>
      </c>
      <c r="H316" s="24" t="s">
        <v>65</v>
      </c>
    </row>
    <row r="317" spans="1:8" x14ac:dyDescent="0.25">
      <c r="A317" s="22">
        <v>311112762700</v>
      </c>
      <c r="B317" s="23" t="s">
        <v>984</v>
      </c>
      <c r="C317" s="23" t="s">
        <v>671</v>
      </c>
      <c r="D317" s="23" t="s">
        <v>26</v>
      </c>
      <c r="E317" s="30">
        <v>200</v>
      </c>
      <c r="F317" s="104"/>
      <c r="G317" s="123">
        <f t="shared" si="4"/>
        <v>0</v>
      </c>
      <c r="H317" s="24" t="s">
        <v>27</v>
      </c>
    </row>
    <row r="318" spans="1:8" x14ac:dyDescent="0.25">
      <c r="A318" s="22">
        <v>60010108740006</v>
      </c>
      <c r="B318" s="23" t="s">
        <v>987</v>
      </c>
      <c r="C318" s="23" t="s">
        <v>786</v>
      </c>
      <c r="D318" s="23" t="s">
        <v>26</v>
      </c>
      <c r="E318" s="30">
        <v>20</v>
      </c>
      <c r="F318" s="104"/>
      <c r="G318" s="123">
        <f t="shared" si="4"/>
        <v>0</v>
      </c>
      <c r="H318" s="24" t="s">
        <v>65</v>
      </c>
    </row>
    <row r="319" spans="1:8" x14ac:dyDescent="0.25">
      <c r="A319" s="22" t="s">
        <v>988</v>
      </c>
      <c r="B319" s="23" t="s">
        <v>989</v>
      </c>
      <c r="C319" s="23" t="s">
        <v>990</v>
      </c>
      <c r="D319" s="23" t="s">
        <v>26</v>
      </c>
      <c r="E319" s="30">
        <v>20</v>
      </c>
      <c r="F319" s="104"/>
      <c r="G319" s="123">
        <f t="shared" si="4"/>
        <v>0</v>
      </c>
      <c r="H319" s="24" t="s">
        <v>65</v>
      </c>
    </row>
    <row r="320" spans="1:8" x14ac:dyDescent="0.25">
      <c r="A320" s="22" t="s">
        <v>991</v>
      </c>
      <c r="B320" s="23" t="s">
        <v>992</v>
      </c>
      <c r="C320" s="23" t="s">
        <v>551</v>
      </c>
      <c r="D320" s="23" t="s">
        <v>26</v>
      </c>
      <c r="E320" s="30">
        <v>10</v>
      </c>
      <c r="F320" s="104"/>
      <c r="G320" s="123">
        <f t="shared" si="4"/>
        <v>0</v>
      </c>
      <c r="H320" s="24" t="s">
        <v>65</v>
      </c>
    </row>
    <row r="321" spans="1:8" x14ac:dyDescent="0.25">
      <c r="A321" s="22" t="s">
        <v>993</v>
      </c>
      <c r="B321" s="23" t="s">
        <v>994</v>
      </c>
      <c r="C321" s="23" t="s">
        <v>995</v>
      </c>
      <c r="D321" s="23" t="s">
        <v>26</v>
      </c>
      <c r="E321" s="30">
        <v>40</v>
      </c>
      <c r="F321" s="104"/>
      <c r="G321" s="123">
        <f t="shared" si="4"/>
        <v>0</v>
      </c>
      <c r="H321" s="24" t="s">
        <v>65</v>
      </c>
    </row>
    <row r="322" spans="1:8" x14ac:dyDescent="0.25">
      <c r="A322" s="22" t="s">
        <v>996</v>
      </c>
      <c r="B322" s="23" t="s">
        <v>997</v>
      </c>
      <c r="C322" s="23" t="s">
        <v>998</v>
      </c>
      <c r="D322" s="23" t="s">
        <v>26</v>
      </c>
      <c r="E322" s="30">
        <v>10</v>
      </c>
      <c r="F322" s="104"/>
      <c r="G322" s="123">
        <f t="shared" si="4"/>
        <v>0</v>
      </c>
      <c r="H322" s="24" t="s">
        <v>65</v>
      </c>
    </row>
    <row r="323" spans="1:8" x14ac:dyDescent="0.25">
      <c r="A323" s="22">
        <v>311112120000</v>
      </c>
      <c r="B323" s="23" t="s">
        <v>34</v>
      </c>
      <c r="C323" s="23" t="s">
        <v>35</v>
      </c>
      <c r="D323" s="23" t="s">
        <v>26</v>
      </c>
      <c r="E323" s="106">
        <v>6000</v>
      </c>
      <c r="F323" s="104"/>
      <c r="G323" s="123">
        <f t="shared" si="4"/>
        <v>0</v>
      </c>
      <c r="H323" s="24" t="s">
        <v>36</v>
      </c>
    </row>
    <row r="324" spans="1:8" x14ac:dyDescent="0.25">
      <c r="A324" s="22">
        <v>311112763300</v>
      </c>
      <c r="B324" s="23" t="s">
        <v>34</v>
      </c>
      <c r="C324" s="23" t="s">
        <v>671</v>
      </c>
      <c r="D324" s="23" t="s">
        <v>26</v>
      </c>
      <c r="E324" s="30">
        <v>200</v>
      </c>
      <c r="F324" s="104"/>
      <c r="G324" s="123">
        <f t="shared" si="4"/>
        <v>0</v>
      </c>
      <c r="H324" s="24" t="s">
        <v>27</v>
      </c>
    </row>
    <row r="325" spans="1:8" x14ac:dyDescent="0.25">
      <c r="A325" s="22">
        <v>7401070007100</v>
      </c>
      <c r="B325" s="23" t="s">
        <v>999</v>
      </c>
      <c r="C325" s="23" t="s">
        <v>976</v>
      </c>
      <c r="D325" s="23" t="s">
        <v>26</v>
      </c>
      <c r="E325" s="30">
        <v>10</v>
      </c>
      <c r="F325" s="104"/>
      <c r="G325" s="123">
        <f t="shared" si="4"/>
        <v>0</v>
      </c>
      <c r="H325" s="24" t="s">
        <v>66</v>
      </c>
    </row>
    <row r="326" spans="1:8" x14ac:dyDescent="0.25">
      <c r="A326" s="22">
        <v>311112194400</v>
      </c>
      <c r="B326" s="23" t="s">
        <v>1000</v>
      </c>
      <c r="C326" s="23" t="s">
        <v>44</v>
      </c>
      <c r="D326" s="23" t="s">
        <v>26</v>
      </c>
      <c r="E326" s="30">
        <v>500</v>
      </c>
      <c r="F326" s="104"/>
      <c r="G326" s="123">
        <f t="shared" si="4"/>
        <v>0</v>
      </c>
      <c r="H326" s="24" t="s">
        <v>27</v>
      </c>
    </row>
    <row r="327" spans="1:8" x14ac:dyDescent="0.25">
      <c r="A327" s="22" t="s">
        <v>1001</v>
      </c>
      <c r="B327" s="23" t="s">
        <v>1002</v>
      </c>
      <c r="C327" s="23" t="s">
        <v>671</v>
      </c>
      <c r="D327" s="23" t="s">
        <v>26</v>
      </c>
      <c r="E327" s="30">
        <v>200</v>
      </c>
      <c r="F327" s="104"/>
      <c r="G327" s="123">
        <f t="shared" si="4"/>
        <v>0</v>
      </c>
      <c r="H327" s="24" t="s">
        <v>27</v>
      </c>
    </row>
    <row r="328" spans="1:8" x14ac:dyDescent="0.25">
      <c r="A328" s="22" t="s">
        <v>1003</v>
      </c>
      <c r="B328" s="23" t="s">
        <v>1002</v>
      </c>
      <c r="C328" s="23" t="s">
        <v>976</v>
      </c>
      <c r="D328" s="23" t="s">
        <v>26</v>
      </c>
      <c r="E328" s="30">
        <v>500</v>
      </c>
      <c r="F328" s="104"/>
      <c r="G328" s="123">
        <f t="shared" ref="G328:G379" si="5">F328*E328</f>
        <v>0</v>
      </c>
      <c r="H328" s="24" t="s">
        <v>27</v>
      </c>
    </row>
    <row r="329" spans="1:8" x14ac:dyDescent="0.25">
      <c r="A329" s="22" t="s">
        <v>1004</v>
      </c>
      <c r="B329" s="23" t="s">
        <v>1005</v>
      </c>
      <c r="C329" s="23" t="s">
        <v>917</v>
      </c>
      <c r="D329" s="23" t="s">
        <v>26</v>
      </c>
      <c r="E329" s="30">
        <v>100</v>
      </c>
      <c r="F329" s="104"/>
      <c r="G329" s="123">
        <f t="shared" si="5"/>
        <v>0</v>
      </c>
      <c r="H329" s="24" t="s">
        <v>65</v>
      </c>
    </row>
    <row r="330" spans="1:8" x14ac:dyDescent="0.25">
      <c r="A330" s="22" t="s">
        <v>1011</v>
      </c>
      <c r="B330" s="23" t="s">
        <v>1007</v>
      </c>
      <c r="C330" s="23" t="s">
        <v>916</v>
      </c>
      <c r="D330" s="23" t="s">
        <v>26</v>
      </c>
      <c r="E330" s="30">
        <v>20</v>
      </c>
      <c r="F330" s="104"/>
      <c r="G330" s="123">
        <f t="shared" si="5"/>
        <v>0</v>
      </c>
      <c r="H330" s="24" t="s">
        <v>65</v>
      </c>
    </row>
    <row r="331" spans="1:8" x14ac:dyDescent="0.25">
      <c r="A331" s="22" t="s">
        <v>1013</v>
      </c>
      <c r="B331" s="23" t="s">
        <v>1007</v>
      </c>
      <c r="C331" s="23" t="s">
        <v>976</v>
      </c>
      <c r="D331" s="23" t="s">
        <v>26</v>
      </c>
      <c r="E331" s="30">
        <v>50</v>
      </c>
      <c r="F331" s="104"/>
      <c r="G331" s="123">
        <f t="shared" si="5"/>
        <v>0</v>
      </c>
      <c r="H331" s="24" t="s">
        <v>65</v>
      </c>
    </row>
    <row r="332" spans="1:8" x14ac:dyDescent="0.25">
      <c r="A332" s="22" t="s">
        <v>1006</v>
      </c>
      <c r="B332" s="23" t="s">
        <v>1007</v>
      </c>
      <c r="C332" s="23" t="s">
        <v>1008</v>
      </c>
      <c r="D332" s="23" t="s">
        <v>26</v>
      </c>
      <c r="E332" s="30">
        <v>75</v>
      </c>
      <c r="F332" s="104"/>
      <c r="G332" s="123">
        <f t="shared" si="5"/>
        <v>0</v>
      </c>
      <c r="H332" s="24" t="s">
        <v>65</v>
      </c>
    </row>
    <row r="333" spans="1:8" x14ac:dyDescent="0.25">
      <c r="A333" s="22" t="s">
        <v>1012</v>
      </c>
      <c r="B333" s="23" t="s">
        <v>1007</v>
      </c>
      <c r="C333" s="23" t="s">
        <v>671</v>
      </c>
      <c r="D333" s="23" t="s">
        <v>26</v>
      </c>
      <c r="E333" s="30">
        <v>200</v>
      </c>
      <c r="F333" s="104"/>
      <c r="G333" s="123">
        <f t="shared" si="5"/>
        <v>0</v>
      </c>
      <c r="H333" s="24" t="s">
        <v>27</v>
      </c>
    </row>
    <row r="334" spans="1:8" x14ac:dyDescent="0.25">
      <c r="A334" s="22" t="s">
        <v>1009</v>
      </c>
      <c r="B334" s="23" t="s">
        <v>1007</v>
      </c>
      <c r="C334" s="23" t="s">
        <v>1010</v>
      </c>
      <c r="D334" s="23" t="s">
        <v>26</v>
      </c>
      <c r="E334" s="30">
        <v>500</v>
      </c>
      <c r="F334" s="104"/>
      <c r="G334" s="123">
        <f t="shared" si="5"/>
        <v>0</v>
      </c>
      <c r="H334" s="24" t="s">
        <v>27</v>
      </c>
    </row>
    <row r="335" spans="1:8" x14ac:dyDescent="0.25">
      <c r="A335" s="22" t="s">
        <v>1014</v>
      </c>
      <c r="B335" s="23" t="s">
        <v>1015</v>
      </c>
      <c r="C335" s="23" t="s">
        <v>551</v>
      </c>
      <c r="D335" s="23" t="s">
        <v>26</v>
      </c>
      <c r="E335" s="30">
        <v>30</v>
      </c>
      <c r="F335" s="104"/>
      <c r="G335" s="123">
        <f t="shared" si="5"/>
        <v>0</v>
      </c>
      <c r="H335" s="24" t="s">
        <v>65</v>
      </c>
    </row>
    <row r="336" spans="1:8" x14ac:dyDescent="0.25">
      <c r="A336" s="22" t="s">
        <v>1019</v>
      </c>
      <c r="B336" s="23" t="s">
        <v>1016</v>
      </c>
      <c r="C336" s="23" t="s">
        <v>1020</v>
      </c>
      <c r="D336" s="23" t="s">
        <v>26</v>
      </c>
      <c r="E336" s="30">
        <v>10</v>
      </c>
      <c r="F336" s="104"/>
      <c r="G336" s="123">
        <f t="shared" si="5"/>
        <v>0</v>
      </c>
      <c r="H336" s="24" t="s">
        <v>65</v>
      </c>
    </row>
    <row r="337" spans="1:8" x14ac:dyDescent="0.25">
      <c r="A337" s="22" t="s">
        <v>1018</v>
      </c>
      <c r="B337" s="23" t="s">
        <v>1016</v>
      </c>
      <c r="C337" s="23" t="s">
        <v>551</v>
      </c>
      <c r="D337" s="23" t="s">
        <v>26</v>
      </c>
      <c r="E337" s="30">
        <v>30</v>
      </c>
      <c r="F337" s="104"/>
      <c r="G337" s="123">
        <f t="shared" si="5"/>
        <v>0</v>
      </c>
      <c r="H337" s="24" t="s">
        <v>65</v>
      </c>
    </row>
    <row r="338" spans="1:8" x14ac:dyDescent="0.25">
      <c r="A338" s="22">
        <v>24111176800001</v>
      </c>
      <c r="B338" s="23" t="s">
        <v>1016</v>
      </c>
      <c r="C338" s="23" t="s">
        <v>1017</v>
      </c>
      <c r="D338" s="23" t="s">
        <v>26</v>
      </c>
      <c r="E338" s="30">
        <v>500</v>
      </c>
      <c r="F338" s="104"/>
      <c r="G338" s="123">
        <f t="shared" si="5"/>
        <v>0</v>
      </c>
      <c r="H338" s="24" t="s">
        <v>27</v>
      </c>
    </row>
    <row r="339" spans="1:8" x14ac:dyDescent="0.25">
      <c r="A339" s="22">
        <v>311112135900</v>
      </c>
      <c r="B339" s="23" t="s">
        <v>1021</v>
      </c>
      <c r="C339" s="23" t="s">
        <v>44</v>
      </c>
      <c r="D339" s="23" t="s">
        <v>26</v>
      </c>
      <c r="E339" s="30">
        <v>2000</v>
      </c>
      <c r="F339" s="104"/>
      <c r="G339" s="123">
        <f t="shared" si="5"/>
        <v>0</v>
      </c>
      <c r="H339" s="24" t="s">
        <v>27</v>
      </c>
    </row>
    <row r="340" spans="1:8" x14ac:dyDescent="0.25">
      <c r="A340" s="22">
        <v>311112075400</v>
      </c>
      <c r="B340" s="23" t="s">
        <v>1022</v>
      </c>
      <c r="C340" s="23" t="s">
        <v>925</v>
      </c>
      <c r="D340" s="23" t="s">
        <v>26</v>
      </c>
      <c r="E340" s="30">
        <v>1000</v>
      </c>
      <c r="F340" s="104"/>
      <c r="G340" s="123">
        <f t="shared" si="5"/>
        <v>0</v>
      </c>
      <c r="H340" s="24" t="s">
        <v>27</v>
      </c>
    </row>
    <row r="341" spans="1:8" x14ac:dyDescent="0.25">
      <c r="A341" s="22">
        <v>311113012000</v>
      </c>
      <c r="B341" s="23" t="s">
        <v>1023</v>
      </c>
      <c r="C341" s="23" t="s">
        <v>807</v>
      </c>
      <c r="D341" s="23" t="s">
        <v>26</v>
      </c>
      <c r="E341" s="30">
        <v>200</v>
      </c>
      <c r="F341" s="104"/>
      <c r="G341" s="123">
        <f t="shared" si="5"/>
        <v>0</v>
      </c>
      <c r="H341" s="24" t="s">
        <v>27</v>
      </c>
    </row>
    <row r="342" spans="1:8" x14ac:dyDescent="0.25">
      <c r="A342" s="22">
        <v>24111592100001</v>
      </c>
      <c r="B342" s="23" t="s">
        <v>1024</v>
      </c>
      <c r="C342" s="23" t="s">
        <v>1025</v>
      </c>
      <c r="D342" s="23" t="s">
        <v>26</v>
      </c>
      <c r="E342" s="30">
        <v>20</v>
      </c>
      <c r="F342" s="104"/>
      <c r="G342" s="123">
        <f t="shared" si="5"/>
        <v>0</v>
      </c>
      <c r="H342" s="24" t="s">
        <v>65</v>
      </c>
    </row>
    <row r="343" spans="1:8" x14ac:dyDescent="0.25">
      <c r="A343" s="22">
        <v>311112793300</v>
      </c>
      <c r="B343" s="23" t="s">
        <v>1024</v>
      </c>
      <c r="C343" s="23" t="s">
        <v>702</v>
      </c>
      <c r="D343" s="23" t="s">
        <v>26</v>
      </c>
      <c r="E343" s="30">
        <v>200</v>
      </c>
      <c r="F343" s="104"/>
      <c r="G343" s="123">
        <f t="shared" si="5"/>
        <v>0</v>
      </c>
      <c r="H343" s="24" t="s">
        <v>27</v>
      </c>
    </row>
    <row r="344" spans="1:8" x14ac:dyDescent="0.25">
      <c r="A344" s="22" t="s">
        <v>1026</v>
      </c>
      <c r="B344" s="23" t="s">
        <v>1027</v>
      </c>
      <c r="C344" s="23" t="s">
        <v>1028</v>
      </c>
      <c r="D344" s="23" t="s">
        <v>26</v>
      </c>
      <c r="E344" s="30">
        <v>30</v>
      </c>
      <c r="F344" s="104"/>
      <c r="G344" s="123">
        <f t="shared" si="5"/>
        <v>0</v>
      </c>
      <c r="H344" s="24" t="s">
        <v>65</v>
      </c>
    </row>
    <row r="345" spans="1:8" x14ac:dyDescent="0.25">
      <c r="A345" s="22" t="s">
        <v>1029</v>
      </c>
      <c r="B345" s="23" t="s">
        <v>1030</v>
      </c>
      <c r="C345" s="23" t="s">
        <v>1031</v>
      </c>
      <c r="D345" s="23" t="s">
        <v>26</v>
      </c>
      <c r="E345" s="30">
        <v>500</v>
      </c>
      <c r="F345" s="104"/>
      <c r="G345" s="123">
        <f t="shared" si="5"/>
        <v>0</v>
      </c>
      <c r="H345" s="24" t="s">
        <v>27</v>
      </c>
    </row>
    <row r="346" spans="1:8" x14ac:dyDescent="0.25">
      <c r="A346" s="22">
        <v>311112196700</v>
      </c>
      <c r="B346" s="23" t="s">
        <v>43</v>
      </c>
      <c r="C346" s="23" t="s">
        <v>44</v>
      </c>
      <c r="D346" s="23" t="s">
        <v>26</v>
      </c>
      <c r="E346" s="109">
        <v>600</v>
      </c>
      <c r="F346" s="104"/>
      <c r="G346" s="123">
        <f t="shared" si="5"/>
        <v>0</v>
      </c>
      <c r="H346" s="24" t="s">
        <v>38</v>
      </c>
    </row>
    <row r="347" spans="1:8" x14ac:dyDescent="0.25">
      <c r="A347" s="22" t="s">
        <v>1034</v>
      </c>
      <c r="B347" s="23" t="s">
        <v>43</v>
      </c>
      <c r="C347" s="23" t="s">
        <v>1035</v>
      </c>
      <c r="D347" s="23" t="s">
        <v>26</v>
      </c>
      <c r="E347" s="30">
        <v>20</v>
      </c>
      <c r="F347" s="104"/>
      <c r="G347" s="123">
        <f t="shared" si="5"/>
        <v>0</v>
      </c>
      <c r="H347" s="24" t="s">
        <v>65</v>
      </c>
    </row>
    <row r="348" spans="1:8" x14ac:dyDescent="0.25">
      <c r="A348" s="22" t="s">
        <v>1032</v>
      </c>
      <c r="B348" s="23" t="s">
        <v>43</v>
      </c>
      <c r="C348" s="23" t="s">
        <v>1033</v>
      </c>
      <c r="D348" s="23" t="s">
        <v>26</v>
      </c>
      <c r="E348" s="30">
        <v>40</v>
      </c>
      <c r="F348" s="104"/>
      <c r="G348" s="123">
        <f t="shared" si="5"/>
        <v>0</v>
      </c>
      <c r="H348" s="24" t="s">
        <v>65</v>
      </c>
    </row>
    <row r="349" spans="1:8" x14ac:dyDescent="0.25">
      <c r="A349" s="22">
        <v>311113099300</v>
      </c>
      <c r="B349" s="23" t="s">
        <v>43</v>
      </c>
      <c r="C349" s="23" t="s">
        <v>820</v>
      </c>
      <c r="D349" s="23" t="s">
        <v>26</v>
      </c>
      <c r="E349" s="30">
        <v>3350</v>
      </c>
      <c r="F349" s="104"/>
      <c r="G349" s="123">
        <f t="shared" si="5"/>
        <v>0</v>
      </c>
      <c r="H349" s="24"/>
    </row>
    <row r="350" spans="1:8" x14ac:dyDescent="0.25">
      <c r="A350" s="22">
        <v>7401022024600</v>
      </c>
      <c r="B350" s="23" t="s">
        <v>57</v>
      </c>
      <c r="C350" s="23" t="s">
        <v>56</v>
      </c>
      <c r="D350" s="23" t="s">
        <v>26</v>
      </c>
      <c r="E350" s="106">
        <v>70000</v>
      </c>
      <c r="F350" s="104"/>
      <c r="G350" s="123">
        <f t="shared" si="5"/>
        <v>0</v>
      </c>
      <c r="H350" s="24" t="s">
        <v>27</v>
      </c>
    </row>
    <row r="351" spans="1:8" x14ac:dyDescent="0.25">
      <c r="A351" s="22">
        <v>311112196900</v>
      </c>
      <c r="B351" s="23" t="s">
        <v>1036</v>
      </c>
      <c r="C351" s="23" t="s">
        <v>916</v>
      </c>
      <c r="D351" s="23" t="s">
        <v>26</v>
      </c>
      <c r="E351" s="30">
        <v>20</v>
      </c>
      <c r="F351" s="104"/>
      <c r="G351" s="123">
        <f t="shared" si="5"/>
        <v>0</v>
      </c>
      <c r="H351" s="24" t="s">
        <v>65</v>
      </c>
    </row>
    <row r="352" spans="1:8" x14ac:dyDescent="0.25">
      <c r="A352" s="22" t="s">
        <v>1037</v>
      </c>
      <c r="B352" s="23" t="s">
        <v>1038</v>
      </c>
      <c r="C352" s="23" t="s">
        <v>922</v>
      </c>
      <c r="D352" s="23" t="s">
        <v>26</v>
      </c>
      <c r="E352" s="30">
        <v>300</v>
      </c>
      <c r="F352" s="104"/>
      <c r="G352" s="123">
        <f t="shared" si="5"/>
        <v>0</v>
      </c>
      <c r="H352" s="24" t="s">
        <v>27</v>
      </c>
    </row>
    <row r="353" spans="1:8" x14ac:dyDescent="0.25">
      <c r="A353" s="22">
        <v>311112123000</v>
      </c>
      <c r="B353" s="23" t="s">
        <v>37</v>
      </c>
      <c r="C353" s="23" t="s">
        <v>35</v>
      </c>
      <c r="D353" s="23" t="s">
        <v>26</v>
      </c>
      <c r="E353" s="106">
        <v>15000</v>
      </c>
      <c r="F353" s="104"/>
      <c r="G353" s="123">
        <f t="shared" si="5"/>
        <v>0</v>
      </c>
      <c r="H353" s="24" t="s">
        <v>38</v>
      </c>
    </row>
    <row r="354" spans="1:8" x14ac:dyDescent="0.25">
      <c r="A354" s="22">
        <v>24111511700001</v>
      </c>
      <c r="B354" s="23" t="s">
        <v>37</v>
      </c>
      <c r="C354" s="23" t="s">
        <v>1039</v>
      </c>
      <c r="D354" s="23" t="s">
        <v>26</v>
      </c>
      <c r="E354" s="30">
        <v>20</v>
      </c>
      <c r="F354" s="104"/>
      <c r="G354" s="123">
        <f t="shared" si="5"/>
        <v>0</v>
      </c>
      <c r="H354" s="24" t="s">
        <v>65</v>
      </c>
    </row>
    <row r="355" spans="1:8" x14ac:dyDescent="0.25">
      <c r="A355" s="22">
        <v>311113098800</v>
      </c>
      <c r="B355" s="23" t="s">
        <v>1040</v>
      </c>
      <c r="C355" s="23" t="s">
        <v>820</v>
      </c>
      <c r="D355" s="23" t="s">
        <v>26</v>
      </c>
      <c r="E355" s="30">
        <v>60</v>
      </c>
      <c r="F355" s="104"/>
      <c r="G355" s="123">
        <f t="shared" si="5"/>
        <v>0</v>
      </c>
      <c r="H355" s="24" t="s">
        <v>65</v>
      </c>
    </row>
    <row r="356" spans="1:8" x14ac:dyDescent="0.25">
      <c r="A356" s="22" t="s">
        <v>1041</v>
      </c>
      <c r="B356" s="23" t="s">
        <v>1042</v>
      </c>
      <c r="C356" s="23" t="s">
        <v>1043</v>
      </c>
      <c r="D356" s="23" t="s">
        <v>26</v>
      </c>
      <c r="E356" s="30">
        <v>600</v>
      </c>
      <c r="F356" s="104"/>
      <c r="G356" s="123">
        <f t="shared" si="5"/>
        <v>0</v>
      </c>
      <c r="H356" s="24" t="s">
        <v>27</v>
      </c>
    </row>
    <row r="357" spans="1:8" x14ac:dyDescent="0.25">
      <c r="A357" s="22" t="s">
        <v>1044</v>
      </c>
      <c r="B357" s="23" t="s">
        <v>1045</v>
      </c>
      <c r="C357" s="23" t="s">
        <v>922</v>
      </c>
      <c r="D357" s="23" t="s">
        <v>26</v>
      </c>
      <c r="E357" s="30">
        <v>600</v>
      </c>
      <c r="F357" s="104"/>
      <c r="G357" s="123">
        <f t="shared" si="5"/>
        <v>0</v>
      </c>
      <c r="H357" s="24" t="s">
        <v>27</v>
      </c>
    </row>
    <row r="358" spans="1:8" x14ac:dyDescent="0.25">
      <c r="A358" s="22">
        <v>311113100500</v>
      </c>
      <c r="B358" s="23" t="s">
        <v>1046</v>
      </c>
      <c r="C358" s="23" t="s">
        <v>820</v>
      </c>
      <c r="D358" s="23" t="s">
        <v>26</v>
      </c>
      <c r="E358" s="30">
        <v>1000</v>
      </c>
      <c r="F358" s="104"/>
      <c r="G358" s="123">
        <f t="shared" si="5"/>
        <v>0</v>
      </c>
      <c r="H358" s="24" t="s">
        <v>27</v>
      </c>
    </row>
    <row r="359" spans="1:8" x14ac:dyDescent="0.25">
      <c r="A359" s="22">
        <v>311113299000</v>
      </c>
      <c r="B359" s="23" t="s">
        <v>1047</v>
      </c>
      <c r="C359" s="23" t="s">
        <v>551</v>
      </c>
      <c r="D359" s="23" t="s">
        <v>26</v>
      </c>
      <c r="E359" s="30">
        <v>100</v>
      </c>
      <c r="F359" s="104"/>
      <c r="G359" s="123">
        <f t="shared" si="5"/>
        <v>0</v>
      </c>
      <c r="H359" s="24" t="s">
        <v>65</v>
      </c>
    </row>
    <row r="360" spans="1:8" x14ac:dyDescent="0.25">
      <c r="A360" s="22" t="s">
        <v>1048</v>
      </c>
      <c r="B360" s="23" t="s">
        <v>1049</v>
      </c>
      <c r="C360" s="23" t="s">
        <v>917</v>
      </c>
      <c r="D360" s="23" t="s">
        <v>26</v>
      </c>
      <c r="E360" s="30">
        <v>60</v>
      </c>
      <c r="F360" s="104"/>
      <c r="G360" s="123">
        <f t="shared" si="5"/>
        <v>0</v>
      </c>
      <c r="H360" s="24" t="s">
        <v>65</v>
      </c>
    </row>
    <row r="361" spans="1:8" x14ac:dyDescent="0.25">
      <c r="A361" s="22" t="s">
        <v>1050</v>
      </c>
      <c r="B361" s="23" t="s">
        <v>1051</v>
      </c>
      <c r="C361" s="23" t="s">
        <v>551</v>
      </c>
      <c r="D361" s="23" t="s">
        <v>26</v>
      </c>
      <c r="E361" s="30">
        <v>35</v>
      </c>
      <c r="F361" s="104"/>
      <c r="G361" s="123">
        <f t="shared" si="5"/>
        <v>0</v>
      </c>
      <c r="H361" s="24" t="s">
        <v>65</v>
      </c>
    </row>
    <row r="362" spans="1:8" x14ac:dyDescent="0.25">
      <c r="A362" s="22" t="s">
        <v>1052</v>
      </c>
      <c r="B362" s="23" t="s">
        <v>1053</v>
      </c>
      <c r="C362" s="23" t="s">
        <v>633</v>
      </c>
      <c r="D362" s="23" t="s">
        <v>26</v>
      </c>
      <c r="E362" s="30">
        <v>200</v>
      </c>
      <c r="F362" s="104"/>
      <c r="G362" s="123">
        <f t="shared" si="5"/>
        <v>0</v>
      </c>
      <c r="H362" s="24" t="s">
        <v>27</v>
      </c>
    </row>
    <row r="363" spans="1:8" x14ac:dyDescent="0.25">
      <c r="A363" s="22" t="s">
        <v>1054</v>
      </c>
      <c r="B363" s="23" t="s">
        <v>1055</v>
      </c>
      <c r="C363" s="23" t="s">
        <v>633</v>
      </c>
      <c r="D363" s="23" t="s">
        <v>26</v>
      </c>
      <c r="E363" s="30">
        <v>200</v>
      </c>
      <c r="F363" s="104"/>
      <c r="G363" s="123">
        <f t="shared" si="5"/>
        <v>0</v>
      </c>
      <c r="H363" s="24" t="s">
        <v>27</v>
      </c>
    </row>
    <row r="364" spans="1:8" x14ac:dyDescent="0.25">
      <c r="A364" s="22">
        <v>311113101400</v>
      </c>
      <c r="B364" s="23" t="s">
        <v>1055</v>
      </c>
      <c r="C364" s="23" t="s">
        <v>820</v>
      </c>
      <c r="D364" s="23" t="s">
        <v>26</v>
      </c>
      <c r="E364" s="30">
        <v>1000</v>
      </c>
      <c r="F364" s="104"/>
      <c r="G364" s="123">
        <f t="shared" si="5"/>
        <v>0</v>
      </c>
      <c r="H364" s="24" t="s">
        <v>27</v>
      </c>
    </row>
    <row r="365" spans="1:8" x14ac:dyDescent="0.25">
      <c r="A365" s="22">
        <v>311113058600</v>
      </c>
      <c r="B365" s="23" t="s">
        <v>1056</v>
      </c>
      <c r="C365" s="23" t="s">
        <v>633</v>
      </c>
      <c r="D365" s="23" t="s">
        <v>26</v>
      </c>
      <c r="E365" s="30">
        <v>200</v>
      </c>
      <c r="F365" s="104"/>
      <c r="G365" s="123">
        <f t="shared" si="5"/>
        <v>0</v>
      </c>
      <c r="H365" s="24" t="s">
        <v>27</v>
      </c>
    </row>
    <row r="366" spans="1:8" x14ac:dyDescent="0.25">
      <c r="A366" s="22">
        <v>311113058700</v>
      </c>
      <c r="B366" s="23" t="s">
        <v>1057</v>
      </c>
      <c r="C366" s="23" t="s">
        <v>633</v>
      </c>
      <c r="D366" s="23" t="s">
        <v>26</v>
      </c>
      <c r="E366" s="30">
        <v>200</v>
      </c>
      <c r="F366" s="104"/>
      <c r="G366" s="123">
        <f t="shared" si="5"/>
        <v>0</v>
      </c>
      <c r="H366" s="24" t="s">
        <v>27</v>
      </c>
    </row>
    <row r="367" spans="1:8" x14ac:dyDescent="0.25">
      <c r="A367" s="22">
        <v>311113300500</v>
      </c>
      <c r="B367" s="23" t="s">
        <v>1058</v>
      </c>
      <c r="C367" s="23" t="s">
        <v>1059</v>
      </c>
      <c r="D367" s="23" t="s">
        <v>26</v>
      </c>
      <c r="E367" s="30">
        <v>10</v>
      </c>
      <c r="F367" s="104"/>
      <c r="G367" s="123">
        <f t="shared" si="5"/>
        <v>0</v>
      </c>
      <c r="H367" s="24" t="s">
        <v>65</v>
      </c>
    </row>
    <row r="368" spans="1:8" x14ac:dyDescent="0.25">
      <c r="A368" s="22">
        <v>311870181900</v>
      </c>
      <c r="B368" s="23" t="s">
        <v>1060</v>
      </c>
      <c r="C368" s="23" t="s">
        <v>555</v>
      </c>
      <c r="D368" s="23" t="s">
        <v>26</v>
      </c>
      <c r="E368" s="30">
        <v>10</v>
      </c>
      <c r="F368" s="104"/>
      <c r="G368" s="123">
        <f t="shared" si="5"/>
        <v>0</v>
      </c>
      <c r="H368" s="24" t="s">
        <v>65</v>
      </c>
    </row>
    <row r="369" spans="1:8" x14ac:dyDescent="0.25">
      <c r="A369" s="22">
        <v>311113300700</v>
      </c>
      <c r="B369" s="23" t="s">
        <v>1061</v>
      </c>
      <c r="C369" s="23" t="s">
        <v>1059</v>
      </c>
      <c r="D369" s="23" t="s">
        <v>26</v>
      </c>
      <c r="E369" s="30">
        <v>25</v>
      </c>
      <c r="F369" s="104"/>
      <c r="G369" s="123">
        <f t="shared" si="5"/>
        <v>0</v>
      </c>
      <c r="H369" s="24" t="s">
        <v>65</v>
      </c>
    </row>
    <row r="370" spans="1:8" x14ac:dyDescent="0.25">
      <c r="A370" s="22">
        <v>311870188700</v>
      </c>
      <c r="B370" s="23" t="s">
        <v>1062</v>
      </c>
      <c r="C370" s="23" t="s">
        <v>1063</v>
      </c>
      <c r="D370" s="23" t="s">
        <v>26</v>
      </c>
      <c r="E370" s="30">
        <v>10</v>
      </c>
      <c r="F370" s="104"/>
      <c r="G370" s="123">
        <f t="shared" si="5"/>
        <v>0</v>
      </c>
      <c r="H370" s="24" t="s">
        <v>65</v>
      </c>
    </row>
    <row r="371" spans="1:8" x14ac:dyDescent="0.25">
      <c r="A371" s="22">
        <v>309002002000</v>
      </c>
      <c r="B371" s="23" t="s">
        <v>1064</v>
      </c>
      <c r="C371" s="23" t="s">
        <v>1065</v>
      </c>
      <c r="D371" s="23" t="s">
        <v>26</v>
      </c>
      <c r="E371" s="30">
        <v>2500</v>
      </c>
      <c r="F371" s="104"/>
      <c r="G371" s="123">
        <f t="shared" si="5"/>
        <v>0</v>
      </c>
      <c r="H371" s="24" t="s">
        <v>27</v>
      </c>
    </row>
    <row r="372" spans="1:8" x14ac:dyDescent="0.25">
      <c r="A372" s="22">
        <v>548001603100</v>
      </c>
      <c r="B372" s="23" t="s">
        <v>1066</v>
      </c>
      <c r="C372" s="23" t="s">
        <v>1067</v>
      </c>
      <c r="D372" s="23" t="s">
        <v>26</v>
      </c>
      <c r="E372" s="30">
        <v>100</v>
      </c>
      <c r="F372" s="104"/>
      <c r="G372" s="123">
        <f t="shared" si="5"/>
        <v>0</v>
      </c>
      <c r="H372" s="24" t="s">
        <v>27</v>
      </c>
    </row>
    <row r="373" spans="1:8" x14ac:dyDescent="0.25">
      <c r="A373" s="22">
        <v>311870202500</v>
      </c>
      <c r="B373" s="23" t="s">
        <v>1068</v>
      </c>
      <c r="C373" s="23" t="s">
        <v>813</v>
      </c>
      <c r="D373" s="23" t="s">
        <v>26</v>
      </c>
      <c r="E373" s="30">
        <v>100</v>
      </c>
      <c r="F373" s="104"/>
      <c r="G373" s="123">
        <f t="shared" si="5"/>
        <v>0</v>
      </c>
      <c r="H373" s="24" t="s">
        <v>65</v>
      </c>
    </row>
    <row r="374" spans="1:8" x14ac:dyDescent="0.25">
      <c r="A374" s="22">
        <v>311870204000</v>
      </c>
      <c r="B374" s="23" t="s">
        <v>1069</v>
      </c>
      <c r="C374" s="23" t="s">
        <v>813</v>
      </c>
      <c r="D374" s="23" t="s">
        <v>26</v>
      </c>
      <c r="E374" s="30">
        <v>150</v>
      </c>
      <c r="F374" s="104"/>
      <c r="G374" s="123">
        <f t="shared" si="5"/>
        <v>0</v>
      </c>
      <c r="H374" s="24" t="s">
        <v>65</v>
      </c>
    </row>
    <row r="375" spans="1:8" x14ac:dyDescent="0.25">
      <c r="A375" s="22">
        <v>311870203600</v>
      </c>
      <c r="B375" s="23" t="s">
        <v>1070</v>
      </c>
      <c r="C375" s="23" t="s">
        <v>1071</v>
      </c>
      <c r="D375" s="23" t="s">
        <v>26</v>
      </c>
      <c r="E375" s="30">
        <v>150</v>
      </c>
      <c r="F375" s="104"/>
      <c r="G375" s="123">
        <f t="shared" si="5"/>
        <v>0</v>
      </c>
      <c r="H375" s="24" t="s">
        <v>27</v>
      </c>
    </row>
    <row r="376" spans="1:8" x14ac:dyDescent="0.25">
      <c r="A376" s="22">
        <v>311870203700</v>
      </c>
      <c r="B376" s="23" t="s">
        <v>1072</v>
      </c>
      <c r="C376" s="23" t="s">
        <v>813</v>
      </c>
      <c r="D376" s="23" t="s">
        <v>26</v>
      </c>
      <c r="E376" s="30">
        <v>400</v>
      </c>
      <c r="F376" s="104"/>
      <c r="G376" s="123">
        <f t="shared" si="5"/>
        <v>0</v>
      </c>
      <c r="H376" s="24" t="s">
        <v>27</v>
      </c>
    </row>
    <row r="377" spans="1:8" x14ac:dyDescent="0.25">
      <c r="A377" s="22">
        <v>311870203800</v>
      </c>
      <c r="B377" s="23" t="s">
        <v>1073</v>
      </c>
      <c r="C377" s="23" t="s">
        <v>813</v>
      </c>
      <c r="D377" s="23" t="s">
        <v>26</v>
      </c>
      <c r="E377" s="30">
        <v>400</v>
      </c>
      <c r="F377" s="104"/>
      <c r="G377" s="123">
        <f t="shared" si="5"/>
        <v>0</v>
      </c>
      <c r="H377" s="24" t="s">
        <v>27</v>
      </c>
    </row>
    <row r="378" spans="1:8" x14ac:dyDescent="0.25">
      <c r="A378" s="22">
        <v>311870203900</v>
      </c>
      <c r="B378" s="23" t="s">
        <v>1074</v>
      </c>
      <c r="C378" s="23" t="s">
        <v>813</v>
      </c>
      <c r="D378" s="23" t="s">
        <v>26</v>
      </c>
      <c r="E378" s="30">
        <v>400</v>
      </c>
      <c r="F378" s="104"/>
      <c r="G378" s="123">
        <f t="shared" si="5"/>
        <v>0</v>
      </c>
      <c r="H378" s="24" t="s">
        <v>27</v>
      </c>
    </row>
    <row r="379" spans="1:8" ht="15.75" thickBot="1" x14ac:dyDescent="0.3">
      <c r="A379" s="82">
        <v>311870171100</v>
      </c>
      <c r="B379" s="83" t="s">
        <v>1075</v>
      </c>
      <c r="C379" s="83" t="s">
        <v>813</v>
      </c>
      <c r="D379" s="83" t="s">
        <v>26</v>
      </c>
      <c r="E379" s="117">
        <v>400</v>
      </c>
      <c r="F379" s="104"/>
      <c r="G379" s="123">
        <f t="shared" si="5"/>
        <v>0</v>
      </c>
      <c r="H379" s="84" t="s">
        <v>27</v>
      </c>
    </row>
    <row r="380" spans="1:8" ht="15.75" thickBot="1" x14ac:dyDescent="0.3">
      <c r="D380" s="152" t="s">
        <v>69</v>
      </c>
      <c r="E380" s="152"/>
      <c r="F380" s="152"/>
      <c r="G380" s="124">
        <f>SUM(G7:G379)</f>
        <v>0</v>
      </c>
    </row>
    <row r="382" spans="1:8" x14ac:dyDescent="0.25">
      <c r="A382" s="41" t="s">
        <v>70</v>
      </c>
    </row>
  </sheetData>
  <sheetProtection algorithmName="SHA-512" hashValue="CpEk5FrieDpesC7rP4+GbUc94VbD3jqAfLMBiwK1t0XTsSFiRB2/jRS1N8f+1pOEWAsL/7+zsm0D9WOGGnbLZQ==" saltValue="oEb4RYrpkKIdD5jFI/zVTQ==" spinCount="100000" sheet="1" objects="1" scenarios="1"/>
  <protectedRanges>
    <protectedRange sqref="F7:F31" name="Oblast2_1_1"/>
    <protectedRange sqref="F32:F35" name="Oblast2_1_2"/>
  </protectedRanges>
  <autoFilter ref="A6:H379" xr:uid="{00000000-0001-0000-0100-000000000000}">
    <sortState xmlns:xlrd2="http://schemas.microsoft.com/office/spreadsheetml/2017/richdata2" ref="A7:H379">
      <sortCondition ref="B6:B379"/>
    </sortState>
  </autoFilter>
  <mergeCells count="2">
    <mergeCell ref="A1:H4"/>
    <mergeCell ref="D380:F380"/>
  </mergeCells>
  <phoneticPr fontId="11" type="noConversion"/>
  <pageMargins left="0.7" right="0.7" top="0.78749999999999998" bottom="0.78749999999999998" header="0.51180555555555496" footer="0.51180555555555496"/>
  <pageSetup paperSize="9" scale="52" fitToHeight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600"/>
  <sheetViews>
    <sheetView topLeftCell="A63" zoomScaleNormal="100" workbookViewId="0">
      <selection activeCell="E72" sqref="E72"/>
    </sheetView>
  </sheetViews>
  <sheetFormatPr defaultColWidth="9.140625" defaultRowHeight="15" x14ac:dyDescent="0.25"/>
  <cols>
    <col min="1" max="1" width="16.85546875" style="13" customWidth="1"/>
    <col min="2" max="2" width="55.7109375" style="14" customWidth="1"/>
    <col min="3" max="3" width="28.28515625" style="14" customWidth="1"/>
    <col min="4" max="4" width="9.85546875" style="14" customWidth="1"/>
    <col min="5" max="5" width="18.7109375" style="14" customWidth="1"/>
    <col min="6" max="6" width="18.85546875" style="16" customWidth="1"/>
    <col min="7" max="7" width="18.5703125" style="14" customWidth="1"/>
    <col min="8" max="8" width="13.28515625" style="14" customWidth="1"/>
    <col min="9" max="9" width="13.28515625" style="27" customWidth="1"/>
    <col min="10" max="17" width="9.140625" style="17"/>
    <col min="18" max="1024" width="9.140625" style="14"/>
  </cols>
  <sheetData>
    <row r="1" spans="1:21" x14ac:dyDescent="0.25">
      <c r="A1" s="151" t="s">
        <v>71</v>
      </c>
      <c r="B1" s="151"/>
      <c r="C1" s="151"/>
      <c r="D1" s="151"/>
      <c r="E1" s="151"/>
      <c r="F1" s="151"/>
      <c r="G1" s="151"/>
      <c r="H1" s="151"/>
    </row>
    <row r="2" spans="1:21" x14ac:dyDescent="0.25">
      <c r="A2" s="151"/>
      <c r="B2" s="151"/>
      <c r="C2" s="151"/>
      <c r="D2" s="151"/>
      <c r="E2" s="151"/>
      <c r="F2" s="151"/>
      <c r="G2" s="151"/>
      <c r="H2" s="151"/>
    </row>
    <row r="3" spans="1:21" x14ac:dyDescent="0.25">
      <c r="A3" s="151"/>
      <c r="B3" s="151"/>
      <c r="C3" s="151"/>
      <c r="D3" s="151"/>
      <c r="E3" s="151"/>
      <c r="F3" s="151"/>
      <c r="G3" s="151"/>
      <c r="H3" s="151"/>
    </row>
    <row r="4" spans="1:21" x14ac:dyDescent="0.25">
      <c r="A4" s="151"/>
      <c r="B4" s="151"/>
      <c r="C4" s="151"/>
      <c r="D4" s="151"/>
      <c r="E4" s="151"/>
      <c r="F4" s="151"/>
      <c r="G4" s="151"/>
      <c r="H4" s="151"/>
    </row>
    <row r="5" spans="1:21" ht="15.75" thickBot="1" x14ac:dyDescent="0.3"/>
    <row r="6" spans="1:21" ht="64.5" thickBot="1" x14ac:dyDescent="0.3">
      <c r="A6" s="18" t="s">
        <v>17</v>
      </c>
      <c r="B6" s="19" t="s">
        <v>18</v>
      </c>
      <c r="C6" s="19" t="s">
        <v>19</v>
      </c>
      <c r="D6" s="19" t="s">
        <v>20</v>
      </c>
      <c r="E6" s="20" t="s">
        <v>72</v>
      </c>
      <c r="F6" s="20" t="s">
        <v>73</v>
      </c>
      <c r="G6" s="19" t="s">
        <v>23</v>
      </c>
      <c r="H6" s="21" t="s">
        <v>24</v>
      </c>
      <c r="I6" s="26"/>
    </row>
    <row r="7" spans="1:21" x14ac:dyDescent="0.25">
      <c r="A7" s="101">
        <v>311870128200</v>
      </c>
      <c r="B7" s="102" t="s">
        <v>90</v>
      </c>
      <c r="C7" s="102" t="s">
        <v>212</v>
      </c>
      <c r="D7" s="102" t="s">
        <v>26</v>
      </c>
      <c r="E7" s="103">
        <v>100</v>
      </c>
      <c r="F7" s="104"/>
      <c r="G7" s="123">
        <f t="shared" ref="G7:G38" si="0">F7*E7</f>
        <v>0</v>
      </c>
      <c r="H7" s="105" t="s">
        <v>33</v>
      </c>
      <c r="I7" s="26"/>
      <c r="U7" s="28"/>
    </row>
    <row r="8" spans="1:21" x14ac:dyDescent="0.25">
      <c r="A8" s="22">
        <v>311818356400</v>
      </c>
      <c r="B8" s="23" t="s">
        <v>82</v>
      </c>
      <c r="C8" s="23" t="s">
        <v>79</v>
      </c>
      <c r="D8" s="23" t="s">
        <v>26</v>
      </c>
      <c r="E8" s="106">
        <v>8500</v>
      </c>
      <c r="F8" s="104"/>
      <c r="G8" s="123">
        <f t="shared" si="0"/>
        <v>0</v>
      </c>
      <c r="H8" s="24" t="s">
        <v>27</v>
      </c>
      <c r="I8" s="26"/>
      <c r="U8" s="28"/>
    </row>
    <row r="9" spans="1:21" x14ac:dyDescent="0.25">
      <c r="A9" s="22" t="s">
        <v>157</v>
      </c>
      <c r="B9" s="23" t="s">
        <v>82</v>
      </c>
      <c r="C9" s="23" t="s">
        <v>213</v>
      </c>
      <c r="D9" s="23" t="s">
        <v>26</v>
      </c>
      <c r="E9" s="37">
        <v>500</v>
      </c>
      <c r="F9" s="104"/>
      <c r="G9" s="123">
        <f t="shared" si="0"/>
        <v>0</v>
      </c>
      <c r="H9" s="24" t="s">
        <v>33</v>
      </c>
      <c r="I9" s="26"/>
    </row>
    <row r="10" spans="1:21" x14ac:dyDescent="0.25">
      <c r="A10" s="22" t="s">
        <v>158</v>
      </c>
      <c r="B10" s="23" t="s">
        <v>82</v>
      </c>
      <c r="C10" s="23" t="s">
        <v>214</v>
      </c>
      <c r="D10" s="23" t="s">
        <v>26</v>
      </c>
      <c r="E10" s="37">
        <v>50</v>
      </c>
      <c r="F10" s="104"/>
      <c r="G10" s="123">
        <f t="shared" si="0"/>
        <v>0</v>
      </c>
      <c r="H10" s="24" t="s">
        <v>33</v>
      </c>
      <c r="I10" s="26"/>
    </row>
    <row r="11" spans="1:21" x14ac:dyDescent="0.25">
      <c r="A11" s="22" t="s">
        <v>159</v>
      </c>
      <c r="B11" s="23" t="s">
        <v>215</v>
      </c>
      <c r="C11" s="23" t="s">
        <v>216</v>
      </c>
      <c r="D11" s="23" t="s">
        <v>26</v>
      </c>
      <c r="E11" s="37">
        <v>100</v>
      </c>
      <c r="F11" s="104"/>
      <c r="G11" s="123">
        <f t="shared" si="0"/>
        <v>0</v>
      </c>
      <c r="H11" s="24" t="s">
        <v>33</v>
      </c>
      <c r="I11" s="26"/>
    </row>
    <row r="12" spans="1:21" x14ac:dyDescent="0.25">
      <c r="A12" s="22">
        <v>311818357000</v>
      </c>
      <c r="B12" s="23" t="s">
        <v>83</v>
      </c>
      <c r="C12" s="23" t="s">
        <v>79</v>
      </c>
      <c r="D12" s="23" t="s">
        <v>26</v>
      </c>
      <c r="E12" s="106">
        <v>4500</v>
      </c>
      <c r="F12" s="104"/>
      <c r="G12" s="123">
        <f t="shared" si="0"/>
        <v>0</v>
      </c>
      <c r="H12" s="24" t="s">
        <v>38</v>
      </c>
      <c r="I12" s="26"/>
    </row>
    <row r="13" spans="1:21" x14ac:dyDescent="0.25">
      <c r="A13" s="22" t="s">
        <v>160</v>
      </c>
      <c r="B13" s="23" t="s">
        <v>83</v>
      </c>
      <c r="C13" s="23" t="s">
        <v>217</v>
      </c>
      <c r="D13" s="23" t="s">
        <v>26</v>
      </c>
      <c r="E13" s="37">
        <v>50</v>
      </c>
      <c r="F13" s="104"/>
      <c r="G13" s="123">
        <f t="shared" si="0"/>
        <v>0</v>
      </c>
      <c r="H13" s="24" t="s">
        <v>33</v>
      </c>
      <c r="I13" s="26"/>
    </row>
    <row r="14" spans="1:21" x14ac:dyDescent="0.25">
      <c r="A14" s="22" t="s">
        <v>161</v>
      </c>
      <c r="B14" s="23" t="s">
        <v>83</v>
      </c>
      <c r="C14" s="23" t="s">
        <v>218</v>
      </c>
      <c r="D14" s="23" t="s">
        <v>26</v>
      </c>
      <c r="E14" s="37">
        <v>500</v>
      </c>
      <c r="F14" s="104"/>
      <c r="G14" s="123">
        <f t="shared" si="0"/>
        <v>0</v>
      </c>
      <c r="H14" s="24" t="s">
        <v>33</v>
      </c>
      <c r="I14" s="26"/>
    </row>
    <row r="15" spans="1:21" x14ac:dyDescent="0.25">
      <c r="A15" s="22" t="s">
        <v>162</v>
      </c>
      <c r="B15" s="23" t="s">
        <v>219</v>
      </c>
      <c r="C15" s="23" t="s">
        <v>213</v>
      </c>
      <c r="D15" s="23" t="s">
        <v>26</v>
      </c>
      <c r="E15" s="37">
        <v>500</v>
      </c>
      <c r="F15" s="104"/>
      <c r="G15" s="123">
        <f t="shared" si="0"/>
        <v>0</v>
      </c>
      <c r="H15" s="24" t="s">
        <v>33</v>
      </c>
      <c r="I15" s="26"/>
    </row>
    <row r="16" spans="1:21" x14ac:dyDescent="0.25">
      <c r="A16" s="22" t="s">
        <v>163</v>
      </c>
      <c r="B16" s="23" t="s">
        <v>219</v>
      </c>
      <c r="C16" s="23" t="s">
        <v>220</v>
      </c>
      <c r="D16" s="23" t="s">
        <v>26</v>
      </c>
      <c r="E16" s="37">
        <v>10</v>
      </c>
      <c r="F16" s="104"/>
      <c r="G16" s="123">
        <f t="shared" si="0"/>
        <v>0</v>
      </c>
      <c r="H16" s="24" t="s">
        <v>33</v>
      </c>
      <c r="I16" s="26"/>
    </row>
    <row r="17" spans="1:9" x14ac:dyDescent="0.25">
      <c r="A17" s="81" t="s">
        <v>164</v>
      </c>
      <c r="B17" s="80" t="s">
        <v>221</v>
      </c>
      <c r="C17" s="80" t="s">
        <v>222</v>
      </c>
      <c r="D17" s="80" t="s">
        <v>26</v>
      </c>
      <c r="E17" s="107">
        <v>10</v>
      </c>
      <c r="F17" s="104"/>
      <c r="G17" s="125">
        <f t="shared" si="0"/>
        <v>0</v>
      </c>
      <c r="H17" s="108" t="s">
        <v>33</v>
      </c>
      <c r="I17" s="26"/>
    </row>
    <row r="18" spans="1:9" x14ac:dyDescent="0.25">
      <c r="A18" s="22" t="s">
        <v>165</v>
      </c>
      <c r="B18" s="23" t="s">
        <v>221</v>
      </c>
      <c r="C18" s="23" t="s">
        <v>223</v>
      </c>
      <c r="D18" s="23" t="s">
        <v>26</v>
      </c>
      <c r="E18" s="37">
        <v>50</v>
      </c>
      <c r="F18" s="104"/>
      <c r="G18" s="123">
        <f t="shared" si="0"/>
        <v>0</v>
      </c>
      <c r="H18" s="24" t="s">
        <v>33</v>
      </c>
      <c r="I18" s="26"/>
    </row>
    <row r="19" spans="1:9" x14ac:dyDescent="0.25">
      <c r="A19" s="22" t="s">
        <v>166</v>
      </c>
      <c r="B19" s="23" t="s">
        <v>224</v>
      </c>
      <c r="C19" s="23" t="s">
        <v>225</v>
      </c>
      <c r="D19" s="23" t="s">
        <v>26</v>
      </c>
      <c r="E19" s="37">
        <v>200</v>
      </c>
      <c r="F19" s="104"/>
      <c r="G19" s="123">
        <f t="shared" si="0"/>
        <v>0</v>
      </c>
      <c r="H19" s="24" t="s">
        <v>33</v>
      </c>
      <c r="I19" s="26"/>
    </row>
    <row r="20" spans="1:9" x14ac:dyDescent="0.25">
      <c r="A20" s="22">
        <v>311818357500</v>
      </c>
      <c r="B20" s="23" t="s">
        <v>84</v>
      </c>
      <c r="C20" s="23" t="s">
        <v>79</v>
      </c>
      <c r="D20" s="23" t="s">
        <v>26</v>
      </c>
      <c r="E20" s="109">
        <v>1000</v>
      </c>
      <c r="F20" s="104"/>
      <c r="G20" s="123">
        <f t="shared" si="0"/>
        <v>0</v>
      </c>
      <c r="H20" s="24" t="s">
        <v>27</v>
      </c>
      <c r="I20" s="26"/>
    </row>
    <row r="21" spans="1:9" x14ac:dyDescent="0.25">
      <c r="A21" s="22" t="s">
        <v>167</v>
      </c>
      <c r="B21" s="23" t="s">
        <v>84</v>
      </c>
      <c r="C21" s="23" t="s">
        <v>226</v>
      </c>
      <c r="D21" s="23" t="s">
        <v>26</v>
      </c>
      <c r="E21" s="37">
        <v>20</v>
      </c>
      <c r="F21" s="104"/>
      <c r="G21" s="123">
        <f t="shared" si="0"/>
        <v>0</v>
      </c>
      <c r="H21" s="24" t="s">
        <v>33</v>
      </c>
      <c r="I21" s="26"/>
    </row>
    <row r="22" spans="1:9" x14ac:dyDescent="0.25">
      <c r="A22" s="22" t="s">
        <v>168</v>
      </c>
      <c r="B22" s="23" t="s">
        <v>84</v>
      </c>
      <c r="C22" s="23" t="s">
        <v>227</v>
      </c>
      <c r="D22" s="23" t="s">
        <v>26</v>
      </c>
      <c r="E22" s="37">
        <v>24</v>
      </c>
      <c r="F22" s="104"/>
      <c r="G22" s="123">
        <f t="shared" si="0"/>
        <v>0</v>
      </c>
      <c r="H22" s="24" t="s">
        <v>33</v>
      </c>
      <c r="I22" s="26"/>
    </row>
    <row r="23" spans="1:9" x14ac:dyDescent="0.25">
      <c r="A23" s="22" t="s">
        <v>169</v>
      </c>
      <c r="B23" s="23" t="s">
        <v>84</v>
      </c>
      <c r="C23" s="23" t="s">
        <v>213</v>
      </c>
      <c r="D23" s="23" t="s">
        <v>26</v>
      </c>
      <c r="E23" s="37">
        <v>20</v>
      </c>
      <c r="F23" s="104"/>
      <c r="G23" s="123">
        <f t="shared" si="0"/>
        <v>0</v>
      </c>
      <c r="H23" s="24" t="s">
        <v>33</v>
      </c>
      <c r="I23" s="26"/>
    </row>
    <row r="24" spans="1:9" x14ac:dyDescent="0.25">
      <c r="A24" s="22" t="s">
        <v>170</v>
      </c>
      <c r="B24" s="23" t="s">
        <v>228</v>
      </c>
      <c r="C24" s="23" t="s">
        <v>216</v>
      </c>
      <c r="D24" s="23" t="s">
        <v>26</v>
      </c>
      <c r="E24" s="37">
        <v>100</v>
      </c>
      <c r="F24" s="104"/>
      <c r="G24" s="123">
        <f t="shared" si="0"/>
        <v>0</v>
      </c>
      <c r="H24" s="24" t="s">
        <v>33</v>
      </c>
      <c r="I24" s="26"/>
    </row>
    <row r="25" spans="1:9" x14ac:dyDescent="0.25">
      <c r="A25" s="22" t="s">
        <v>171</v>
      </c>
      <c r="B25" s="23" t="s">
        <v>229</v>
      </c>
      <c r="C25" s="23" t="s">
        <v>230</v>
      </c>
      <c r="D25" s="23" t="s">
        <v>26</v>
      </c>
      <c r="E25" s="37">
        <v>10</v>
      </c>
      <c r="F25" s="104"/>
      <c r="G25" s="123">
        <f t="shared" si="0"/>
        <v>0</v>
      </c>
      <c r="H25" s="24" t="s">
        <v>33</v>
      </c>
      <c r="I25" s="26"/>
    </row>
    <row r="26" spans="1:9" x14ac:dyDescent="0.25">
      <c r="A26" s="22">
        <v>311870179600</v>
      </c>
      <c r="B26" s="23" t="s">
        <v>85</v>
      </c>
      <c r="C26" s="23" t="s">
        <v>86</v>
      </c>
      <c r="D26" s="23" t="s">
        <v>26</v>
      </c>
      <c r="E26" s="37">
        <v>100</v>
      </c>
      <c r="F26" s="104"/>
      <c r="G26" s="123">
        <f t="shared" si="0"/>
        <v>0</v>
      </c>
      <c r="H26" s="24" t="s">
        <v>27</v>
      </c>
      <c r="I26" s="26"/>
    </row>
    <row r="27" spans="1:9" x14ac:dyDescent="0.25">
      <c r="A27" s="22" t="s">
        <v>172</v>
      </c>
      <c r="B27" s="23" t="s">
        <v>85</v>
      </c>
      <c r="C27" s="23" t="s">
        <v>231</v>
      </c>
      <c r="D27" s="23" t="s">
        <v>26</v>
      </c>
      <c r="E27" s="37">
        <v>10</v>
      </c>
      <c r="F27" s="104"/>
      <c r="G27" s="123">
        <f t="shared" si="0"/>
        <v>0</v>
      </c>
      <c r="H27" s="24" t="s">
        <v>33</v>
      </c>
      <c r="I27" s="26"/>
    </row>
    <row r="28" spans="1:9" x14ac:dyDescent="0.25">
      <c r="A28" s="22" t="s">
        <v>173</v>
      </c>
      <c r="B28" s="23" t="s">
        <v>85</v>
      </c>
      <c r="C28" s="23" t="s">
        <v>213</v>
      </c>
      <c r="D28" s="23" t="s">
        <v>26</v>
      </c>
      <c r="E28" s="37">
        <v>10</v>
      </c>
      <c r="F28" s="104"/>
      <c r="G28" s="123">
        <f t="shared" si="0"/>
        <v>0</v>
      </c>
      <c r="H28" s="24" t="s">
        <v>33</v>
      </c>
      <c r="I28" s="26"/>
    </row>
    <row r="29" spans="1:9" x14ac:dyDescent="0.25">
      <c r="A29" s="22" t="s">
        <v>174</v>
      </c>
      <c r="B29" s="23" t="s">
        <v>85</v>
      </c>
      <c r="C29" s="23" t="s">
        <v>232</v>
      </c>
      <c r="D29" s="23" t="s">
        <v>26</v>
      </c>
      <c r="E29" s="37">
        <v>500</v>
      </c>
      <c r="F29" s="104"/>
      <c r="G29" s="123">
        <f t="shared" si="0"/>
        <v>0</v>
      </c>
      <c r="H29" s="24" t="s">
        <v>33</v>
      </c>
      <c r="I29" s="26"/>
    </row>
    <row r="30" spans="1:9" x14ac:dyDescent="0.25">
      <c r="A30" s="22" t="s">
        <v>175</v>
      </c>
      <c r="B30" s="23" t="s">
        <v>233</v>
      </c>
      <c r="C30" s="23" t="s">
        <v>234</v>
      </c>
      <c r="D30" s="23" t="s">
        <v>26</v>
      </c>
      <c r="E30" s="37">
        <v>15</v>
      </c>
      <c r="F30" s="104"/>
      <c r="G30" s="123">
        <f t="shared" si="0"/>
        <v>0</v>
      </c>
      <c r="H30" s="24" t="s">
        <v>33</v>
      </c>
      <c r="I30" s="26"/>
    </row>
    <row r="31" spans="1:9" x14ac:dyDescent="0.25">
      <c r="A31" s="22" t="s">
        <v>176</v>
      </c>
      <c r="B31" s="23" t="s">
        <v>233</v>
      </c>
      <c r="C31" s="23" t="s">
        <v>230</v>
      </c>
      <c r="D31" s="23" t="s">
        <v>26</v>
      </c>
      <c r="E31" s="37">
        <v>500</v>
      </c>
      <c r="F31" s="104"/>
      <c r="G31" s="123">
        <f t="shared" si="0"/>
        <v>0</v>
      </c>
      <c r="H31" s="24" t="s">
        <v>33</v>
      </c>
      <c r="I31" s="26"/>
    </row>
    <row r="32" spans="1:9" x14ac:dyDescent="0.25">
      <c r="A32" s="22" t="s">
        <v>177</v>
      </c>
      <c r="B32" s="23" t="s">
        <v>233</v>
      </c>
      <c r="C32" s="23" t="s">
        <v>235</v>
      </c>
      <c r="D32" s="23" t="s">
        <v>26</v>
      </c>
      <c r="E32" s="37">
        <v>30</v>
      </c>
      <c r="F32" s="104"/>
      <c r="G32" s="123">
        <f t="shared" si="0"/>
        <v>0</v>
      </c>
      <c r="H32" s="24" t="s">
        <v>33</v>
      </c>
      <c r="I32" s="26"/>
    </row>
    <row r="33" spans="1:9" x14ac:dyDescent="0.25">
      <c r="A33" s="22" t="s">
        <v>178</v>
      </c>
      <c r="B33" s="23" t="s">
        <v>236</v>
      </c>
      <c r="C33" s="23" t="s">
        <v>237</v>
      </c>
      <c r="D33" s="23" t="s">
        <v>26</v>
      </c>
      <c r="E33" s="37">
        <v>10</v>
      </c>
      <c r="F33" s="104"/>
      <c r="G33" s="123">
        <f t="shared" si="0"/>
        <v>0</v>
      </c>
      <c r="H33" s="24" t="s">
        <v>33</v>
      </c>
      <c r="I33" s="26"/>
    </row>
    <row r="34" spans="1:9" x14ac:dyDescent="0.25">
      <c r="A34" s="22">
        <v>311818353800</v>
      </c>
      <c r="B34" s="23" t="s">
        <v>78</v>
      </c>
      <c r="C34" s="23" t="s">
        <v>79</v>
      </c>
      <c r="D34" s="23" t="s">
        <v>26</v>
      </c>
      <c r="E34" s="109">
        <v>3000</v>
      </c>
      <c r="F34" s="104"/>
      <c r="G34" s="123">
        <f t="shared" si="0"/>
        <v>0</v>
      </c>
      <c r="H34" s="24" t="s">
        <v>38</v>
      </c>
      <c r="I34" s="26"/>
    </row>
    <row r="35" spans="1:9" x14ac:dyDescent="0.25">
      <c r="A35" s="22">
        <v>311123000800</v>
      </c>
      <c r="B35" s="23" t="s">
        <v>78</v>
      </c>
      <c r="C35" s="23" t="s">
        <v>213</v>
      </c>
      <c r="D35" s="23" t="s">
        <v>26</v>
      </c>
      <c r="E35" s="37">
        <v>1000</v>
      </c>
      <c r="F35" s="104"/>
      <c r="G35" s="123">
        <f t="shared" si="0"/>
        <v>0</v>
      </c>
      <c r="H35" s="24" t="s">
        <v>33</v>
      </c>
      <c r="I35" s="26"/>
    </row>
    <row r="36" spans="1:9" x14ac:dyDescent="0.25">
      <c r="A36" s="22" t="s">
        <v>179</v>
      </c>
      <c r="B36" s="23" t="s">
        <v>78</v>
      </c>
      <c r="C36" s="23" t="s">
        <v>238</v>
      </c>
      <c r="D36" s="23" t="s">
        <v>26</v>
      </c>
      <c r="E36" s="37">
        <v>500</v>
      </c>
      <c r="F36" s="104"/>
      <c r="G36" s="123">
        <f t="shared" si="0"/>
        <v>0</v>
      </c>
      <c r="H36" s="24" t="s">
        <v>33</v>
      </c>
      <c r="I36" s="26"/>
    </row>
    <row r="37" spans="1:9" x14ac:dyDescent="0.25">
      <c r="A37" s="22" t="s">
        <v>180</v>
      </c>
      <c r="B37" s="23" t="s">
        <v>78</v>
      </c>
      <c r="C37" s="23" t="s">
        <v>239</v>
      </c>
      <c r="D37" s="23" t="s">
        <v>26</v>
      </c>
      <c r="E37" s="37">
        <v>500</v>
      </c>
      <c r="F37" s="104"/>
      <c r="G37" s="123">
        <f t="shared" si="0"/>
        <v>0</v>
      </c>
      <c r="H37" s="24" t="s">
        <v>33</v>
      </c>
      <c r="I37" s="26"/>
    </row>
    <row r="38" spans="1:9" x14ac:dyDescent="0.25">
      <c r="A38" s="22" t="s">
        <v>181</v>
      </c>
      <c r="B38" s="23" t="s">
        <v>78</v>
      </c>
      <c r="C38" s="23" t="s">
        <v>234</v>
      </c>
      <c r="D38" s="23" t="s">
        <v>26</v>
      </c>
      <c r="E38" s="37">
        <v>262</v>
      </c>
      <c r="F38" s="104"/>
      <c r="G38" s="123">
        <f t="shared" si="0"/>
        <v>0</v>
      </c>
      <c r="H38" s="24" t="s">
        <v>33</v>
      </c>
      <c r="I38" s="26"/>
    </row>
    <row r="39" spans="1:9" x14ac:dyDescent="0.25">
      <c r="A39" s="22" t="s">
        <v>182</v>
      </c>
      <c r="B39" s="23" t="s">
        <v>240</v>
      </c>
      <c r="C39" s="23" t="s">
        <v>241</v>
      </c>
      <c r="D39" s="23" t="s">
        <v>26</v>
      </c>
      <c r="E39" s="37">
        <v>25</v>
      </c>
      <c r="F39" s="104"/>
      <c r="G39" s="123">
        <f t="shared" ref="G39:G61" si="1">F39*E39</f>
        <v>0</v>
      </c>
      <c r="H39" s="24" t="s">
        <v>33</v>
      </c>
      <c r="I39" s="26"/>
    </row>
    <row r="40" spans="1:9" x14ac:dyDescent="0.25">
      <c r="A40" s="22">
        <v>311870192100</v>
      </c>
      <c r="B40" s="23" t="s">
        <v>240</v>
      </c>
      <c r="C40" s="23" t="s">
        <v>242</v>
      </c>
      <c r="D40" s="23" t="s">
        <v>26</v>
      </c>
      <c r="E40" s="37">
        <v>3000</v>
      </c>
      <c r="F40" s="104"/>
      <c r="G40" s="123">
        <f t="shared" si="1"/>
        <v>0</v>
      </c>
      <c r="H40" s="24" t="s">
        <v>33</v>
      </c>
      <c r="I40" s="26"/>
    </row>
    <row r="41" spans="1:9" x14ac:dyDescent="0.25">
      <c r="A41" s="22">
        <v>311818355000</v>
      </c>
      <c r="B41" s="23" t="s">
        <v>80</v>
      </c>
      <c r="C41" s="23" t="s">
        <v>81</v>
      </c>
      <c r="D41" s="23" t="s">
        <v>26</v>
      </c>
      <c r="E41" s="106">
        <v>4000</v>
      </c>
      <c r="F41" s="104"/>
      <c r="G41" s="123">
        <f t="shared" si="1"/>
        <v>0</v>
      </c>
      <c r="H41" s="24" t="s">
        <v>38</v>
      </c>
      <c r="I41" s="26"/>
    </row>
    <row r="42" spans="1:9" x14ac:dyDescent="0.25">
      <c r="A42" s="22" t="s">
        <v>183</v>
      </c>
      <c r="B42" s="23" t="s">
        <v>80</v>
      </c>
      <c r="C42" s="23" t="s">
        <v>226</v>
      </c>
      <c r="D42" s="23" t="s">
        <v>26</v>
      </c>
      <c r="E42" s="37">
        <v>30</v>
      </c>
      <c r="F42" s="104"/>
      <c r="G42" s="123">
        <f t="shared" si="1"/>
        <v>0</v>
      </c>
      <c r="H42" s="24" t="s">
        <v>33</v>
      </c>
      <c r="I42" s="26"/>
    </row>
    <row r="43" spans="1:9" x14ac:dyDescent="0.25">
      <c r="A43" s="22">
        <v>311123001000</v>
      </c>
      <c r="B43" s="23" t="s">
        <v>80</v>
      </c>
      <c r="C43" s="23" t="s">
        <v>213</v>
      </c>
      <c r="D43" s="23" t="s">
        <v>26</v>
      </c>
      <c r="E43" s="37">
        <v>100</v>
      </c>
      <c r="F43" s="104"/>
      <c r="G43" s="123">
        <f t="shared" si="1"/>
        <v>0</v>
      </c>
      <c r="H43" s="24" t="s">
        <v>33</v>
      </c>
      <c r="I43" s="26"/>
    </row>
    <row r="44" spans="1:9" x14ac:dyDescent="0.25">
      <c r="A44" s="22" t="s">
        <v>184</v>
      </c>
      <c r="B44" s="23" t="s">
        <v>80</v>
      </c>
      <c r="C44" s="23" t="s">
        <v>234</v>
      </c>
      <c r="D44" s="23" t="s">
        <v>26</v>
      </c>
      <c r="E44" s="37">
        <v>50</v>
      </c>
      <c r="F44" s="104"/>
      <c r="G44" s="123">
        <f t="shared" si="1"/>
        <v>0</v>
      </c>
      <c r="H44" s="24" t="s">
        <v>33</v>
      </c>
      <c r="I44" s="26"/>
    </row>
    <row r="45" spans="1:9" x14ac:dyDescent="0.25">
      <c r="A45" s="22">
        <v>311131082800</v>
      </c>
      <c r="B45" s="23" t="s">
        <v>80</v>
      </c>
      <c r="C45" s="23" t="s">
        <v>243</v>
      </c>
      <c r="D45" s="23" t="s">
        <v>26</v>
      </c>
      <c r="E45" s="37">
        <v>1000</v>
      </c>
      <c r="F45" s="104"/>
      <c r="G45" s="123">
        <f t="shared" si="1"/>
        <v>0</v>
      </c>
      <c r="H45" s="24" t="s">
        <v>33</v>
      </c>
      <c r="I45" s="26"/>
    </row>
    <row r="46" spans="1:9" x14ac:dyDescent="0.25">
      <c r="A46" s="22" t="s">
        <v>185</v>
      </c>
      <c r="B46" s="23" t="s">
        <v>80</v>
      </c>
      <c r="C46" s="23" t="s">
        <v>244</v>
      </c>
      <c r="D46" s="23" t="s">
        <v>26</v>
      </c>
      <c r="E46" s="37">
        <v>504</v>
      </c>
      <c r="F46" s="104"/>
      <c r="G46" s="123">
        <f t="shared" si="1"/>
        <v>0</v>
      </c>
      <c r="H46" s="24" t="s">
        <v>33</v>
      </c>
      <c r="I46" s="26"/>
    </row>
    <row r="47" spans="1:9" x14ac:dyDescent="0.25">
      <c r="A47" s="22" t="s">
        <v>186</v>
      </c>
      <c r="B47" s="23" t="s">
        <v>245</v>
      </c>
      <c r="C47" s="23" t="s">
        <v>246</v>
      </c>
      <c r="D47" s="23" t="s">
        <v>26</v>
      </c>
      <c r="E47" s="37">
        <v>1000</v>
      </c>
      <c r="F47" s="104"/>
      <c r="G47" s="123">
        <f t="shared" si="1"/>
        <v>0</v>
      </c>
      <c r="H47" s="24" t="s">
        <v>33</v>
      </c>
      <c r="I47" s="26"/>
    </row>
    <row r="48" spans="1:9" x14ac:dyDescent="0.25">
      <c r="A48" s="22" t="s">
        <v>187</v>
      </c>
      <c r="B48" s="23" t="s">
        <v>247</v>
      </c>
      <c r="C48" s="23" t="s">
        <v>213</v>
      </c>
      <c r="D48" s="23" t="s">
        <v>26</v>
      </c>
      <c r="E48" s="37">
        <v>1000</v>
      </c>
      <c r="F48" s="104"/>
      <c r="G48" s="123">
        <f t="shared" si="1"/>
        <v>0</v>
      </c>
      <c r="H48" s="24" t="s">
        <v>33</v>
      </c>
      <c r="I48" s="26"/>
    </row>
    <row r="49" spans="1:9" x14ac:dyDescent="0.25">
      <c r="A49" s="22">
        <v>311818356000</v>
      </c>
      <c r="B49" s="23" t="s">
        <v>247</v>
      </c>
      <c r="C49" s="23" t="s">
        <v>248</v>
      </c>
      <c r="D49" s="23" t="s">
        <v>26</v>
      </c>
      <c r="E49" s="37">
        <v>10500</v>
      </c>
      <c r="F49" s="104"/>
      <c r="G49" s="123">
        <f t="shared" si="1"/>
        <v>0</v>
      </c>
      <c r="H49" s="24" t="s">
        <v>33</v>
      </c>
      <c r="I49" s="26"/>
    </row>
    <row r="50" spans="1:9" x14ac:dyDescent="0.25">
      <c r="A50" s="22" t="s">
        <v>188</v>
      </c>
      <c r="B50" s="23" t="s">
        <v>247</v>
      </c>
      <c r="C50" s="23" t="s">
        <v>249</v>
      </c>
      <c r="D50" s="23" t="s">
        <v>26</v>
      </c>
      <c r="E50" s="37">
        <v>500</v>
      </c>
      <c r="F50" s="104"/>
      <c r="G50" s="123">
        <f t="shared" si="1"/>
        <v>0</v>
      </c>
      <c r="H50" s="24" t="s">
        <v>33</v>
      </c>
      <c r="I50" s="26"/>
    </row>
    <row r="51" spans="1:9" x14ac:dyDescent="0.25">
      <c r="A51" s="22">
        <v>311818435500</v>
      </c>
      <c r="B51" s="23" t="s">
        <v>250</v>
      </c>
      <c r="C51" s="23" t="s">
        <v>251</v>
      </c>
      <c r="D51" s="23" t="s">
        <v>26</v>
      </c>
      <c r="E51" s="37">
        <v>100</v>
      </c>
      <c r="F51" s="104"/>
      <c r="G51" s="123">
        <f t="shared" si="1"/>
        <v>0</v>
      </c>
      <c r="H51" s="24" t="s">
        <v>33</v>
      </c>
      <c r="I51" s="26"/>
    </row>
    <row r="52" spans="1:9" x14ac:dyDescent="0.25">
      <c r="A52" s="22">
        <v>311123020500</v>
      </c>
      <c r="B52" s="23" t="s">
        <v>74</v>
      </c>
      <c r="C52" s="23" t="s">
        <v>75</v>
      </c>
      <c r="D52" s="23" t="s">
        <v>26</v>
      </c>
      <c r="E52" s="109">
        <v>100</v>
      </c>
      <c r="F52" s="104"/>
      <c r="G52" s="123">
        <f t="shared" si="1"/>
        <v>0</v>
      </c>
      <c r="H52" s="24" t="s">
        <v>27</v>
      </c>
      <c r="I52" s="26"/>
    </row>
    <row r="53" spans="1:9" x14ac:dyDescent="0.25">
      <c r="A53" s="22">
        <v>311818430100</v>
      </c>
      <c r="B53" s="23" t="s">
        <v>74</v>
      </c>
      <c r="C53" s="23" t="s">
        <v>91</v>
      </c>
      <c r="D53" s="23" t="s">
        <v>26</v>
      </c>
      <c r="E53" s="106">
        <v>1000</v>
      </c>
      <c r="F53" s="104"/>
      <c r="G53" s="123">
        <f t="shared" si="1"/>
        <v>0</v>
      </c>
      <c r="H53" s="24" t="s">
        <v>27</v>
      </c>
      <c r="I53" s="26"/>
    </row>
    <row r="54" spans="1:9" x14ac:dyDescent="0.25">
      <c r="A54" s="22">
        <v>2910003700</v>
      </c>
      <c r="B54" s="23" t="s">
        <v>74</v>
      </c>
      <c r="C54" s="23" t="s">
        <v>241</v>
      </c>
      <c r="D54" s="23" t="s">
        <v>26</v>
      </c>
      <c r="E54" s="37">
        <v>13</v>
      </c>
      <c r="F54" s="104"/>
      <c r="G54" s="123">
        <f t="shared" si="1"/>
        <v>0</v>
      </c>
      <c r="H54" s="24" t="s">
        <v>33</v>
      </c>
      <c r="I54" s="26"/>
    </row>
    <row r="55" spans="1:9" x14ac:dyDescent="0.25">
      <c r="A55" s="22" t="s">
        <v>189</v>
      </c>
      <c r="B55" s="23" t="s">
        <v>74</v>
      </c>
      <c r="C55" s="23" t="s">
        <v>252</v>
      </c>
      <c r="D55" s="23" t="s">
        <v>26</v>
      </c>
      <c r="E55" s="37">
        <v>2100</v>
      </c>
      <c r="F55" s="104"/>
      <c r="G55" s="123">
        <f t="shared" si="1"/>
        <v>0</v>
      </c>
      <c r="H55" s="24" t="s">
        <v>33</v>
      </c>
      <c r="I55" s="26"/>
    </row>
    <row r="56" spans="1:9" x14ac:dyDescent="0.25">
      <c r="A56" s="22">
        <v>311870192700</v>
      </c>
      <c r="B56" s="23" t="s">
        <v>89</v>
      </c>
      <c r="C56" s="23" t="s">
        <v>88</v>
      </c>
      <c r="D56" s="23" t="s">
        <v>26</v>
      </c>
      <c r="E56" s="37">
        <v>50</v>
      </c>
      <c r="F56" s="104"/>
      <c r="G56" s="123">
        <f t="shared" si="1"/>
        <v>0</v>
      </c>
      <c r="H56" s="24" t="s">
        <v>27</v>
      </c>
      <c r="I56" s="26"/>
    </row>
    <row r="57" spans="1:9" x14ac:dyDescent="0.25">
      <c r="A57" s="22" t="s">
        <v>190</v>
      </c>
      <c r="B57" s="23" t="s">
        <v>253</v>
      </c>
      <c r="C57" s="23" t="s">
        <v>254</v>
      </c>
      <c r="D57" s="23" t="s">
        <v>26</v>
      </c>
      <c r="E57" s="37">
        <v>100</v>
      </c>
      <c r="F57" s="104"/>
      <c r="G57" s="123">
        <f t="shared" si="1"/>
        <v>0</v>
      </c>
      <c r="H57" s="24" t="s">
        <v>33</v>
      </c>
      <c r="I57" s="26"/>
    </row>
    <row r="58" spans="1:9" x14ac:dyDescent="0.25">
      <c r="A58" s="22" t="s">
        <v>191</v>
      </c>
      <c r="B58" s="23" t="s">
        <v>255</v>
      </c>
      <c r="C58" s="23" t="s">
        <v>256</v>
      </c>
      <c r="D58" s="23" t="s">
        <v>26</v>
      </c>
      <c r="E58" s="37">
        <v>30</v>
      </c>
      <c r="F58" s="104"/>
      <c r="G58" s="123">
        <f t="shared" si="1"/>
        <v>0</v>
      </c>
      <c r="H58" s="24" t="s">
        <v>33</v>
      </c>
      <c r="I58" s="26"/>
    </row>
    <row r="59" spans="1:9" x14ac:dyDescent="0.25">
      <c r="A59" s="22" t="s">
        <v>192</v>
      </c>
      <c r="B59" s="23" t="s">
        <v>255</v>
      </c>
      <c r="C59" s="23" t="s">
        <v>257</v>
      </c>
      <c r="D59" s="23" t="s">
        <v>26</v>
      </c>
      <c r="E59" s="37">
        <v>400</v>
      </c>
      <c r="F59" s="104"/>
      <c r="G59" s="123">
        <f t="shared" si="1"/>
        <v>0</v>
      </c>
      <c r="H59" s="24" t="s">
        <v>33</v>
      </c>
      <c r="I59" s="26"/>
    </row>
    <row r="60" spans="1:9" x14ac:dyDescent="0.25">
      <c r="A60" s="22">
        <v>311121064500</v>
      </c>
      <c r="B60" s="23" t="s">
        <v>258</v>
      </c>
      <c r="C60" s="23" t="s">
        <v>259</v>
      </c>
      <c r="D60" s="23" t="s">
        <v>26</v>
      </c>
      <c r="E60" s="37">
        <v>10</v>
      </c>
      <c r="F60" s="104"/>
      <c r="G60" s="123">
        <f t="shared" si="1"/>
        <v>0</v>
      </c>
      <c r="H60" s="24" t="s">
        <v>33</v>
      </c>
      <c r="I60" s="26"/>
    </row>
    <row r="61" spans="1:9" x14ac:dyDescent="0.25">
      <c r="A61" s="22" t="s">
        <v>193</v>
      </c>
      <c r="B61" s="23" t="s">
        <v>260</v>
      </c>
      <c r="C61" s="23" t="s">
        <v>213</v>
      </c>
      <c r="D61" s="23" t="s">
        <v>26</v>
      </c>
      <c r="E61" s="37">
        <v>10</v>
      </c>
      <c r="F61" s="104"/>
      <c r="G61" s="123">
        <f t="shared" si="1"/>
        <v>0</v>
      </c>
      <c r="H61" s="24" t="s">
        <v>33</v>
      </c>
      <c r="I61" s="26"/>
    </row>
    <row r="62" spans="1:9" x14ac:dyDescent="0.25">
      <c r="A62" s="22" t="s">
        <v>194</v>
      </c>
      <c r="B62" s="23" t="s">
        <v>261</v>
      </c>
      <c r="C62" s="23" t="s">
        <v>262</v>
      </c>
      <c r="D62" s="23" t="s">
        <v>26</v>
      </c>
      <c r="E62" s="37">
        <v>130</v>
      </c>
      <c r="F62" s="104"/>
      <c r="G62" s="123">
        <f t="shared" ref="G62:G81" si="2">F62*E62</f>
        <v>0</v>
      </c>
      <c r="H62" s="24" t="s">
        <v>33</v>
      </c>
      <c r="I62" s="26"/>
    </row>
    <row r="63" spans="1:9" x14ac:dyDescent="0.25">
      <c r="A63" s="22" t="s">
        <v>195</v>
      </c>
      <c r="B63" s="23" t="s">
        <v>263</v>
      </c>
      <c r="C63" s="23" t="s">
        <v>264</v>
      </c>
      <c r="D63" s="23" t="s">
        <v>26</v>
      </c>
      <c r="E63" s="37">
        <v>100</v>
      </c>
      <c r="F63" s="104"/>
      <c r="G63" s="123">
        <f t="shared" si="2"/>
        <v>0</v>
      </c>
      <c r="H63" s="24" t="s">
        <v>33</v>
      </c>
      <c r="I63" s="26"/>
    </row>
    <row r="64" spans="1:9" x14ac:dyDescent="0.25">
      <c r="A64" s="22" t="s">
        <v>196</v>
      </c>
      <c r="B64" s="23" t="s">
        <v>265</v>
      </c>
      <c r="C64" s="23" t="s">
        <v>266</v>
      </c>
      <c r="D64" s="23" t="s">
        <v>26</v>
      </c>
      <c r="E64" s="37">
        <v>600</v>
      </c>
      <c r="F64" s="104"/>
      <c r="G64" s="123">
        <f t="shared" si="2"/>
        <v>0</v>
      </c>
      <c r="H64" s="24" t="s">
        <v>33</v>
      </c>
      <c r="I64" s="26"/>
    </row>
    <row r="65" spans="1:9" x14ac:dyDescent="0.25">
      <c r="A65" s="22" t="s">
        <v>197</v>
      </c>
      <c r="B65" s="23" t="s">
        <v>267</v>
      </c>
      <c r="C65" s="23" t="s">
        <v>252</v>
      </c>
      <c r="D65" s="23" t="s">
        <v>26</v>
      </c>
      <c r="E65" s="37">
        <v>1025</v>
      </c>
      <c r="F65" s="104"/>
      <c r="G65" s="123">
        <f t="shared" si="2"/>
        <v>0</v>
      </c>
      <c r="H65" s="24" t="s">
        <v>33</v>
      </c>
      <c r="I65" s="26"/>
    </row>
    <row r="66" spans="1:9" x14ac:dyDescent="0.25">
      <c r="A66" s="22" t="s">
        <v>198</v>
      </c>
      <c r="B66" s="23" t="s">
        <v>267</v>
      </c>
      <c r="C66" s="23" t="s">
        <v>218</v>
      </c>
      <c r="D66" s="23" t="s">
        <v>26</v>
      </c>
      <c r="E66" s="37">
        <v>1000</v>
      </c>
      <c r="F66" s="104"/>
      <c r="G66" s="123">
        <f t="shared" si="2"/>
        <v>0</v>
      </c>
      <c r="H66" s="24" t="s">
        <v>33</v>
      </c>
      <c r="I66" s="26"/>
    </row>
    <row r="67" spans="1:9" x14ac:dyDescent="0.25">
      <c r="A67" s="22" t="s">
        <v>199</v>
      </c>
      <c r="B67" s="23" t="s">
        <v>268</v>
      </c>
      <c r="C67" s="23" t="s">
        <v>257</v>
      </c>
      <c r="D67" s="23" t="s">
        <v>26</v>
      </c>
      <c r="E67" s="37">
        <v>1000</v>
      </c>
      <c r="F67" s="104"/>
      <c r="G67" s="123">
        <f t="shared" si="2"/>
        <v>0</v>
      </c>
      <c r="H67" s="24" t="s">
        <v>33</v>
      </c>
      <c r="I67" s="26"/>
    </row>
    <row r="68" spans="1:9" x14ac:dyDescent="0.25">
      <c r="A68" s="22" t="s">
        <v>200</v>
      </c>
      <c r="B68" s="23" t="s">
        <v>269</v>
      </c>
      <c r="C68" s="23" t="s">
        <v>252</v>
      </c>
      <c r="D68" s="23" t="s">
        <v>26</v>
      </c>
      <c r="E68" s="37">
        <v>300</v>
      </c>
      <c r="F68" s="104"/>
      <c r="G68" s="123">
        <f t="shared" si="2"/>
        <v>0</v>
      </c>
      <c r="H68" s="24" t="s">
        <v>33</v>
      </c>
      <c r="I68" s="26"/>
    </row>
    <row r="69" spans="1:9" x14ac:dyDescent="0.25">
      <c r="A69" s="22" t="s">
        <v>201</v>
      </c>
      <c r="B69" s="23" t="s">
        <v>269</v>
      </c>
      <c r="C69" s="23" t="s">
        <v>270</v>
      </c>
      <c r="D69" s="23" t="s">
        <v>26</v>
      </c>
      <c r="E69" s="37">
        <v>2000</v>
      </c>
      <c r="F69" s="104"/>
      <c r="G69" s="123">
        <f t="shared" si="2"/>
        <v>0</v>
      </c>
      <c r="H69" s="24" t="s">
        <v>33</v>
      </c>
      <c r="I69" s="26"/>
    </row>
    <row r="70" spans="1:9" x14ac:dyDescent="0.25">
      <c r="A70" s="22" t="s">
        <v>202</v>
      </c>
      <c r="B70" s="23" t="s">
        <v>269</v>
      </c>
      <c r="C70" s="23" t="s">
        <v>271</v>
      </c>
      <c r="D70" s="23" t="s">
        <v>26</v>
      </c>
      <c r="E70" s="37">
        <v>10</v>
      </c>
      <c r="F70" s="104"/>
      <c r="G70" s="123">
        <f t="shared" si="2"/>
        <v>0</v>
      </c>
      <c r="H70" s="24" t="s">
        <v>33</v>
      </c>
      <c r="I70" s="26"/>
    </row>
    <row r="71" spans="1:9" x14ac:dyDescent="0.25">
      <c r="A71" s="22" t="s">
        <v>203</v>
      </c>
      <c r="B71" s="23" t="s">
        <v>272</v>
      </c>
      <c r="C71" s="23" t="s">
        <v>273</v>
      </c>
      <c r="D71" s="23" t="s">
        <v>26</v>
      </c>
      <c r="E71" s="37">
        <v>10</v>
      </c>
      <c r="F71" s="104"/>
      <c r="G71" s="123">
        <f t="shared" si="2"/>
        <v>0</v>
      </c>
      <c r="H71" s="24" t="s">
        <v>33</v>
      </c>
      <c r="I71" s="26"/>
    </row>
    <row r="72" spans="1:9" x14ac:dyDescent="0.25">
      <c r="A72" s="22" t="s">
        <v>204</v>
      </c>
      <c r="B72" s="23" t="s">
        <v>274</v>
      </c>
      <c r="C72" s="23" t="s">
        <v>275</v>
      </c>
      <c r="D72" s="23" t="s">
        <v>26</v>
      </c>
      <c r="E72" s="37">
        <v>1000</v>
      </c>
      <c r="F72" s="104"/>
      <c r="G72" s="123">
        <f t="shared" si="2"/>
        <v>0</v>
      </c>
      <c r="H72" s="24" t="s">
        <v>33</v>
      </c>
      <c r="I72" s="26"/>
    </row>
    <row r="73" spans="1:9" x14ac:dyDescent="0.25">
      <c r="A73" s="22" t="s">
        <v>205</v>
      </c>
      <c r="B73" s="23" t="s">
        <v>274</v>
      </c>
      <c r="C73" s="23" t="s">
        <v>276</v>
      </c>
      <c r="D73" s="23" t="s">
        <v>26</v>
      </c>
      <c r="E73" s="37">
        <v>200</v>
      </c>
      <c r="F73" s="104"/>
      <c r="G73" s="123">
        <f t="shared" si="2"/>
        <v>0</v>
      </c>
      <c r="H73" s="24" t="s">
        <v>33</v>
      </c>
      <c r="I73" s="26"/>
    </row>
    <row r="74" spans="1:9" x14ac:dyDescent="0.25">
      <c r="A74" s="22">
        <v>311870192600</v>
      </c>
      <c r="B74" s="23" t="s">
        <v>87</v>
      </c>
      <c r="C74" s="23" t="s">
        <v>88</v>
      </c>
      <c r="D74" s="23" t="s">
        <v>26</v>
      </c>
      <c r="E74" s="37">
        <v>50</v>
      </c>
      <c r="F74" s="104"/>
      <c r="G74" s="123">
        <f t="shared" si="2"/>
        <v>0</v>
      </c>
      <c r="H74" s="24" t="s">
        <v>27</v>
      </c>
      <c r="I74" s="26"/>
    </row>
    <row r="75" spans="1:9" x14ac:dyDescent="0.25">
      <c r="A75" s="22" t="s">
        <v>206</v>
      </c>
      <c r="B75" s="23" t="s">
        <v>277</v>
      </c>
      <c r="C75" s="23" t="s">
        <v>278</v>
      </c>
      <c r="D75" s="23" t="s">
        <v>26</v>
      </c>
      <c r="E75" s="37">
        <v>40</v>
      </c>
      <c r="F75" s="104"/>
      <c r="G75" s="123">
        <f t="shared" si="2"/>
        <v>0</v>
      </c>
      <c r="H75" s="24" t="s">
        <v>33</v>
      </c>
      <c r="I75" s="26"/>
    </row>
    <row r="76" spans="1:9" x14ac:dyDescent="0.25">
      <c r="A76" s="22" t="s">
        <v>207</v>
      </c>
      <c r="B76" s="23" t="s">
        <v>279</v>
      </c>
      <c r="C76" s="23" t="s">
        <v>280</v>
      </c>
      <c r="D76" s="23" t="s">
        <v>26</v>
      </c>
      <c r="E76" s="37">
        <v>10</v>
      </c>
      <c r="F76" s="104"/>
      <c r="G76" s="123">
        <f t="shared" si="2"/>
        <v>0</v>
      </c>
      <c r="H76" s="24" t="s">
        <v>33</v>
      </c>
      <c r="I76" s="26"/>
    </row>
    <row r="77" spans="1:9" x14ac:dyDescent="0.25">
      <c r="A77" s="22" t="s">
        <v>208</v>
      </c>
      <c r="B77" s="23" t="s">
        <v>281</v>
      </c>
      <c r="C77" s="23" t="s">
        <v>282</v>
      </c>
      <c r="D77" s="23" t="s">
        <v>26</v>
      </c>
      <c r="E77" s="37">
        <v>75</v>
      </c>
      <c r="F77" s="104"/>
      <c r="G77" s="123">
        <f t="shared" si="2"/>
        <v>0</v>
      </c>
      <c r="H77" s="24" t="s">
        <v>33</v>
      </c>
      <c r="I77" s="26"/>
    </row>
    <row r="78" spans="1:9" x14ac:dyDescent="0.25">
      <c r="A78" s="22" t="s">
        <v>209</v>
      </c>
      <c r="B78" s="23" t="s">
        <v>283</v>
      </c>
      <c r="C78" s="23" t="s">
        <v>282</v>
      </c>
      <c r="D78" s="23" t="s">
        <v>26</v>
      </c>
      <c r="E78" s="37">
        <v>75</v>
      </c>
      <c r="F78" s="104"/>
      <c r="G78" s="123">
        <f t="shared" si="2"/>
        <v>0</v>
      </c>
      <c r="H78" s="24" t="s">
        <v>33</v>
      </c>
      <c r="I78" s="26"/>
    </row>
    <row r="79" spans="1:9" x14ac:dyDescent="0.25">
      <c r="A79" s="22">
        <v>311818044900</v>
      </c>
      <c r="B79" s="23" t="s">
        <v>76</v>
      </c>
      <c r="C79" s="23" t="s">
        <v>77</v>
      </c>
      <c r="D79" s="23" t="s">
        <v>26</v>
      </c>
      <c r="E79" s="109">
        <v>200</v>
      </c>
      <c r="F79" s="104"/>
      <c r="G79" s="123">
        <f t="shared" si="2"/>
        <v>0</v>
      </c>
      <c r="H79" s="24" t="s">
        <v>33</v>
      </c>
      <c r="I79" s="26"/>
    </row>
    <row r="80" spans="1:9" x14ac:dyDescent="0.25">
      <c r="A80" s="22" t="s">
        <v>210</v>
      </c>
      <c r="B80" s="23" t="s">
        <v>284</v>
      </c>
      <c r="C80" s="23" t="s">
        <v>285</v>
      </c>
      <c r="D80" s="23" t="s">
        <v>26</v>
      </c>
      <c r="E80" s="37">
        <v>1400</v>
      </c>
      <c r="F80" s="104"/>
      <c r="G80" s="123">
        <f t="shared" si="2"/>
        <v>0</v>
      </c>
      <c r="H80" s="24" t="s">
        <v>33</v>
      </c>
      <c r="I80" s="26"/>
    </row>
    <row r="81" spans="1:9" ht="15.75" thickBot="1" x14ac:dyDescent="0.3">
      <c r="A81" s="82" t="s">
        <v>211</v>
      </c>
      <c r="B81" s="83" t="s">
        <v>286</v>
      </c>
      <c r="C81" s="83" t="s">
        <v>287</v>
      </c>
      <c r="D81" s="83" t="s">
        <v>26</v>
      </c>
      <c r="E81" s="110">
        <v>16</v>
      </c>
      <c r="F81" s="104"/>
      <c r="G81" s="126">
        <f t="shared" si="2"/>
        <v>0</v>
      </c>
      <c r="H81" s="84" t="s">
        <v>33</v>
      </c>
      <c r="I81" s="26"/>
    </row>
    <row r="82" spans="1:9" ht="15.75" thickBot="1" x14ac:dyDescent="0.3">
      <c r="D82" s="152" t="s">
        <v>69</v>
      </c>
      <c r="E82" s="152"/>
      <c r="F82" s="152"/>
      <c r="G82" s="124">
        <f>SUM(G7:G81)</f>
        <v>0</v>
      </c>
      <c r="I82" s="26"/>
    </row>
    <row r="83" spans="1:9" x14ac:dyDescent="0.25">
      <c r="I83" s="26"/>
    </row>
    <row r="84" spans="1:9" x14ac:dyDescent="0.25">
      <c r="I84" s="26"/>
    </row>
    <row r="85" spans="1:9" x14ac:dyDescent="0.25">
      <c r="I85" s="26"/>
    </row>
    <row r="86" spans="1:9" x14ac:dyDescent="0.25">
      <c r="I86" s="26"/>
    </row>
    <row r="87" spans="1:9" x14ac:dyDescent="0.25">
      <c r="I87" s="26"/>
    </row>
    <row r="88" spans="1:9" x14ac:dyDescent="0.25">
      <c r="I88" s="26"/>
    </row>
    <row r="89" spans="1:9" x14ac:dyDescent="0.25">
      <c r="I89" s="26"/>
    </row>
    <row r="90" spans="1:9" x14ac:dyDescent="0.25">
      <c r="I90" s="26"/>
    </row>
    <row r="91" spans="1:9" x14ac:dyDescent="0.25">
      <c r="I91" s="26"/>
    </row>
    <row r="92" spans="1:9" x14ac:dyDescent="0.25">
      <c r="I92" s="26"/>
    </row>
    <row r="93" spans="1:9" x14ac:dyDescent="0.25">
      <c r="I93" s="26"/>
    </row>
    <row r="94" spans="1:9" x14ac:dyDescent="0.25">
      <c r="I94" s="26"/>
    </row>
    <row r="95" spans="1:9" x14ac:dyDescent="0.25">
      <c r="I95" s="26"/>
    </row>
    <row r="96" spans="1:9" x14ac:dyDescent="0.25">
      <c r="I96" s="26"/>
    </row>
    <row r="97" spans="9:9" x14ac:dyDescent="0.25">
      <c r="I97" s="26"/>
    </row>
    <row r="98" spans="9:9" x14ac:dyDescent="0.25">
      <c r="I98" s="26"/>
    </row>
    <row r="99" spans="9:9" x14ac:dyDescent="0.25">
      <c r="I99" s="26"/>
    </row>
    <row r="100" spans="9:9" x14ac:dyDescent="0.25">
      <c r="I100" s="26"/>
    </row>
    <row r="101" spans="9:9" x14ac:dyDescent="0.25">
      <c r="I101" s="26"/>
    </row>
    <row r="102" spans="9:9" x14ac:dyDescent="0.25">
      <c r="I102" s="26"/>
    </row>
    <row r="103" spans="9:9" x14ac:dyDescent="0.25">
      <c r="I103" s="26"/>
    </row>
    <row r="104" spans="9:9" x14ac:dyDescent="0.25">
      <c r="I104" s="26"/>
    </row>
    <row r="105" spans="9:9" x14ac:dyDescent="0.25">
      <c r="I105" s="26"/>
    </row>
    <row r="106" spans="9:9" x14ac:dyDescent="0.25">
      <c r="I106" s="26"/>
    </row>
    <row r="107" spans="9:9" x14ac:dyDescent="0.25">
      <c r="I107" s="26"/>
    </row>
    <row r="108" spans="9:9" x14ac:dyDescent="0.25">
      <c r="I108" s="26"/>
    </row>
    <row r="109" spans="9:9" x14ac:dyDescent="0.25">
      <c r="I109" s="26"/>
    </row>
    <row r="110" spans="9:9" x14ac:dyDescent="0.25">
      <c r="I110" s="26"/>
    </row>
    <row r="111" spans="9:9" x14ac:dyDescent="0.25">
      <c r="I111" s="26"/>
    </row>
    <row r="112" spans="9:9" x14ac:dyDescent="0.25">
      <c r="I112" s="26"/>
    </row>
    <row r="113" spans="9:9" x14ac:dyDescent="0.25">
      <c r="I113" s="26"/>
    </row>
    <row r="114" spans="9:9" x14ac:dyDescent="0.25">
      <c r="I114" s="26"/>
    </row>
    <row r="115" spans="9:9" x14ac:dyDescent="0.25">
      <c r="I115" s="26"/>
    </row>
    <row r="116" spans="9:9" x14ac:dyDescent="0.25">
      <c r="I116" s="26"/>
    </row>
    <row r="117" spans="9:9" x14ac:dyDescent="0.25">
      <c r="I117" s="26"/>
    </row>
    <row r="118" spans="9:9" x14ac:dyDescent="0.25">
      <c r="I118" s="26"/>
    </row>
    <row r="119" spans="9:9" x14ac:dyDescent="0.25">
      <c r="I119" s="26"/>
    </row>
    <row r="120" spans="9:9" x14ac:dyDescent="0.25">
      <c r="I120" s="26"/>
    </row>
    <row r="121" spans="9:9" x14ac:dyDescent="0.25">
      <c r="I121" s="26"/>
    </row>
    <row r="122" spans="9:9" x14ac:dyDescent="0.25">
      <c r="I122" s="26"/>
    </row>
    <row r="123" spans="9:9" x14ac:dyDescent="0.25">
      <c r="I123" s="26"/>
    </row>
    <row r="124" spans="9:9" x14ac:dyDescent="0.25">
      <c r="I124" s="26"/>
    </row>
    <row r="125" spans="9:9" x14ac:dyDescent="0.25">
      <c r="I125" s="26"/>
    </row>
    <row r="126" spans="9:9" x14ac:dyDescent="0.25">
      <c r="I126" s="26"/>
    </row>
    <row r="127" spans="9:9" x14ac:dyDescent="0.25">
      <c r="I127" s="26"/>
    </row>
    <row r="128" spans="9:9" x14ac:dyDescent="0.25">
      <c r="I128" s="26"/>
    </row>
    <row r="129" spans="9:9" x14ac:dyDescent="0.25">
      <c r="I129" s="26"/>
    </row>
    <row r="130" spans="9:9" x14ac:dyDescent="0.25">
      <c r="I130" s="26"/>
    </row>
    <row r="131" spans="9:9" x14ac:dyDescent="0.25">
      <c r="I131" s="26"/>
    </row>
    <row r="132" spans="9:9" x14ac:dyDescent="0.25">
      <c r="I132" s="26"/>
    </row>
    <row r="133" spans="9:9" x14ac:dyDescent="0.25">
      <c r="I133" s="26"/>
    </row>
    <row r="134" spans="9:9" x14ac:dyDescent="0.25">
      <c r="I134" s="26"/>
    </row>
    <row r="135" spans="9:9" x14ac:dyDescent="0.25">
      <c r="I135" s="26"/>
    </row>
    <row r="136" spans="9:9" x14ac:dyDescent="0.25">
      <c r="I136" s="26"/>
    </row>
    <row r="137" spans="9:9" x14ac:dyDescent="0.25">
      <c r="I137" s="26"/>
    </row>
    <row r="138" spans="9:9" x14ac:dyDescent="0.25">
      <c r="I138" s="26"/>
    </row>
    <row r="139" spans="9:9" x14ac:dyDescent="0.25">
      <c r="I139" s="26"/>
    </row>
    <row r="140" spans="9:9" x14ac:dyDescent="0.25">
      <c r="I140" s="26"/>
    </row>
    <row r="141" spans="9:9" x14ac:dyDescent="0.25">
      <c r="I141" s="26"/>
    </row>
    <row r="142" spans="9:9" x14ac:dyDescent="0.25">
      <c r="I142" s="26"/>
    </row>
    <row r="143" spans="9:9" x14ac:dyDescent="0.25">
      <c r="I143" s="26"/>
    </row>
    <row r="144" spans="9:9" x14ac:dyDescent="0.25">
      <c r="I144" s="26"/>
    </row>
    <row r="145" spans="9:9" x14ac:dyDescent="0.25">
      <c r="I145" s="26"/>
    </row>
    <row r="146" spans="9:9" x14ac:dyDescent="0.25">
      <c r="I146" s="26"/>
    </row>
    <row r="147" spans="9:9" x14ac:dyDescent="0.25">
      <c r="I147" s="26"/>
    </row>
    <row r="148" spans="9:9" x14ac:dyDescent="0.25">
      <c r="I148" s="26"/>
    </row>
    <row r="149" spans="9:9" x14ac:dyDescent="0.25">
      <c r="I149" s="26"/>
    </row>
    <row r="150" spans="9:9" x14ac:dyDescent="0.25">
      <c r="I150" s="26"/>
    </row>
    <row r="151" spans="9:9" x14ac:dyDescent="0.25">
      <c r="I151" s="26"/>
    </row>
    <row r="152" spans="9:9" x14ac:dyDescent="0.25">
      <c r="I152" s="26"/>
    </row>
    <row r="153" spans="9:9" x14ac:dyDescent="0.25">
      <c r="I153" s="26"/>
    </row>
    <row r="154" spans="9:9" x14ac:dyDescent="0.25">
      <c r="I154" s="26"/>
    </row>
    <row r="155" spans="9:9" x14ac:dyDescent="0.25">
      <c r="I155" s="26"/>
    </row>
    <row r="156" spans="9:9" x14ac:dyDescent="0.25">
      <c r="I156" s="26"/>
    </row>
    <row r="157" spans="9:9" x14ac:dyDescent="0.25">
      <c r="I157" s="26"/>
    </row>
    <row r="158" spans="9:9" x14ac:dyDescent="0.25">
      <c r="I158" s="26"/>
    </row>
    <row r="159" spans="9:9" x14ac:dyDescent="0.25">
      <c r="I159" s="26"/>
    </row>
    <row r="160" spans="9:9" x14ac:dyDescent="0.25">
      <c r="I160" s="26"/>
    </row>
    <row r="161" spans="9:9" x14ac:dyDescent="0.25">
      <c r="I161" s="26"/>
    </row>
    <row r="162" spans="9:9" x14ac:dyDescent="0.25">
      <c r="I162" s="26"/>
    </row>
    <row r="163" spans="9:9" x14ac:dyDescent="0.25">
      <c r="I163" s="26"/>
    </row>
    <row r="164" spans="9:9" x14ac:dyDescent="0.25">
      <c r="I164" s="26"/>
    </row>
    <row r="165" spans="9:9" x14ac:dyDescent="0.25">
      <c r="I165" s="26"/>
    </row>
    <row r="166" spans="9:9" x14ac:dyDescent="0.25">
      <c r="I166" s="26"/>
    </row>
    <row r="167" spans="9:9" x14ac:dyDescent="0.25">
      <c r="I167" s="26"/>
    </row>
    <row r="168" spans="9:9" x14ac:dyDescent="0.25">
      <c r="I168" s="26"/>
    </row>
    <row r="169" spans="9:9" x14ac:dyDescent="0.25">
      <c r="I169" s="26"/>
    </row>
    <row r="170" spans="9:9" x14ac:dyDescent="0.25">
      <c r="I170" s="26"/>
    </row>
    <row r="171" spans="9:9" x14ac:dyDescent="0.25">
      <c r="I171" s="26"/>
    </row>
    <row r="172" spans="9:9" x14ac:dyDescent="0.25">
      <c r="I172" s="26"/>
    </row>
    <row r="173" spans="9:9" x14ac:dyDescent="0.25">
      <c r="I173" s="26"/>
    </row>
    <row r="174" spans="9:9" x14ac:dyDescent="0.25">
      <c r="I174" s="26"/>
    </row>
    <row r="175" spans="9:9" x14ac:dyDescent="0.25">
      <c r="I175" s="26"/>
    </row>
    <row r="176" spans="9:9" x14ac:dyDescent="0.25">
      <c r="I176" s="26"/>
    </row>
    <row r="177" spans="9:9" x14ac:dyDescent="0.25">
      <c r="I177" s="26"/>
    </row>
    <row r="178" spans="9:9" x14ac:dyDescent="0.25">
      <c r="I178" s="26"/>
    </row>
    <row r="179" spans="9:9" x14ac:dyDescent="0.25">
      <c r="I179" s="26"/>
    </row>
    <row r="180" spans="9:9" x14ac:dyDescent="0.25">
      <c r="I180" s="26"/>
    </row>
    <row r="181" spans="9:9" x14ac:dyDescent="0.25">
      <c r="I181" s="26"/>
    </row>
    <row r="182" spans="9:9" x14ac:dyDescent="0.25">
      <c r="I182" s="26"/>
    </row>
    <row r="183" spans="9:9" x14ac:dyDescent="0.25">
      <c r="I183" s="26"/>
    </row>
    <row r="184" spans="9:9" x14ac:dyDescent="0.25">
      <c r="I184" s="26"/>
    </row>
    <row r="185" spans="9:9" x14ac:dyDescent="0.25">
      <c r="I185" s="26"/>
    </row>
    <row r="186" spans="9:9" x14ac:dyDescent="0.25">
      <c r="I186" s="26"/>
    </row>
    <row r="187" spans="9:9" x14ac:dyDescent="0.25">
      <c r="I187" s="26"/>
    </row>
    <row r="188" spans="9:9" x14ac:dyDescent="0.25">
      <c r="I188" s="26"/>
    </row>
    <row r="189" spans="9:9" x14ac:dyDescent="0.25">
      <c r="I189" s="26"/>
    </row>
    <row r="190" spans="9:9" x14ac:dyDescent="0.25">
      <c r="I190" s="26"/>
    </row>
    <row r="191" spans="9:9" x14ac:dyDescent="0.25">
      <c r="I191" s="26"/>
    </row>
    <row r="192" spans="9:9" x14ac:dyDescent="0.25">
      <c r="I192" s="26"/>
    </row>
    <row r="193" spans="9:9" x14ac:dyDescent="0.25">
      <c r="I193" s="26"/>
    </row>
    <row r="194" spans="9:9" x14ac:dyDescent="0.25">
      <c r="I194" s="26"/>
    </row>
    <row r="195" spans="9:9" x14ac:dyDescent="0.25">
      <c r="I195" s="26"/>
    </row>
    <row r="196" spans="9:9" x14ac:dyDescent="0.25">
      <c r="I196" s="26"/>
    </row>
    <row r="197" spans="9:9" x14ac:dyDescent="0.25">
      <c r="I197" s="26"/>
    </row>
    <row r="198" spans="9:9" x14ac:dyDescent="0.25">
      <c r="I198" s="26"/>
    </row>
    <row r="199" spans="9:9" x14ac:dyDescent="0.25">
      <c r="I199" s="26"/>
    </row>
    <row r="200" spans="9:9" x14ac:dyDescent="0.25">
      <c r="I200" s="26"/>
    </row>
    <row r="201" spans="9:9" x14ac:dyDescent="0.25">
      <c r="I201" s="26"/>
    </row>
    <row r="202" spans="9:9" x14ac:dyDescent="0.25">
      <c r="I202" s="26"/>
    </row>
    <row r="203" spans="9:9" x14ac:dyDescent="0.25">
      <c r="I203" s="26"/>
    </row>
    <row r="204" spans="9:9" x14ac:dyDescent="0.25">
      <c r="I204" s="26"/>
    </row>
    <row r="205" spans="9:9" x14ac:dyDescent="0.25">
      <c r="I205" s="26"/>
    </row>
    <row r="206" spans="9:9" x14ac:dyDescent="0.25">
      <c r="I206" s="26"/>
    </row>
    <row r="207" spans="9:9" x14ac:dyDescent="0.25">
      <c r="I207" s="26"/>
    </row>
    <row r="208" spans="9:9" x14ac:dyDescent="0.25">
      <c r="I208" s="26"/>
    </row>
    <row r="209" spans="9:9" x14ac:dyDescent="0.25">
      <c r="I209" s="26"/>
    </row>
    <row r="210" spans="9:9" x14ac:dyDescent="0.25">
      <c r="I210" s="26"/>
    </row>
    <row r="211" spans="9:9" x14ac:dyDescent="0.25">
      <c r="I211" s="26"/>
    </row>
    <row r="212" spans="9:9" x14ac:dyDescent="0.25">
      <c r="I212" s="26"/>
    </row>
    <row r="213" spans="9:9" x14ac:dyDescent="0.25">
      <c r="I213" s="26"/>
    </row>
    <row r="214" spans="9:9" x14ac:dyDescent="0.25">
      <c r="I214" s="26"/>
    </row>
    <row r="215" spans="9:9" x14ac:dyDescent="0.25">
      <c r="I215" s="26"/>
    </row>
    <row r="216" spans="9:9" x14ac:dyDescent="0.25">
      <c r="I216" s="26"/>
    </row>
    <row r="217" spans="9:9" x14ac:dyDescent="0.25">
      <c r="I217" s="26"/>
    </row>
    <row r="218" spans="9:9" x14ac:dyDescent="0.25">
      <c r="I218" s="26"/>
    </row>
    <row r="219" spans="9:9" x14ac:dyDescent="0.25">
      <c r="I219" s="26"/>
    </row>
    <row r="220" spans="9:9" x14ac:dyDescent="0.25">
      <c r="I220" s="26"/>
    </row>
    <row r="221" spans="9:9" x14ac:dyDescent="0.25">
      <c r="I221" s="26"/>
    </row>
    <row r="222" spans="9:9" x14ac:dyDescent="0.25">
      <c r="I222" s="26"/>
    </row>
    <row r="223" spans="9:9" x14ac:dyDescent="0.25">
      <c r="I223" s="26"/>
    </row>
    <row r="224" spans="9:9" x14ac:dyDescent="0.25">
      <c r="I224" s="26"/>
    </row>
    <row r="225" spans="9:9" x14ac:dyDescent="0.25">
      <c r="I225" s="26"/>
    </row>
    <row r="226" spans="9:9" x14ac:dyDescent="0.25">
      <c r="I226" s="26"/>
    </row>
    <row r="227" spans="9:9" x14ac:dyDescent="0.25">
      <c r="I227" s="26"/>
    </row>
    <row r="228" spans="9:9" x14ac:dyDescent="0.25">
      <c r="I228" s="26"/>
    </row>
    <row r="229" spans="9:9" x14ac:dyDescent="0.25">
      <c r="I229" s="26"/>
    </row>
    <row r="230" spans="9:9" x14ac:dyDescent="0.25">
      <c r="I230" s="26"/>
    </row>
    <row r="231" spans="9:9" x14ac:dyDescent="0.25">
      <c r="I231" s="26"/>
    </row>
    <row r="232" spans="9:9" x14ac:dyDescent="0.25">
      <c r="I232" s="26"/>
    </row>
    <row r="233" spans="9:9" x14ac:dyDescent="0.25">
      <c r="I233" s="26"/>
    </row>
    <row r="234" spans="9:9" x14ac:dyDescent="0.25">
      <c r="I234" s="26"/>
    </row>
    <row r="235" spans="9:9" x14ac:dyDescent="0.25">
      <c r="I235" s="26"/>
    </row>
    <row r="236" spans="9:9" x14ac:dyDescent="0.25">
      <c r="I236" s="26"/>
    </row>
    <row r="237" spans="9:9" x14ac:dyDescent="0.25">
      <c r="I237" s="26"/>
    </row>
    <row r="238" spans="9:9" x14ac:dyDescent="0.25">
      <c r="I238" s="26"/>
    </row>
    <row r="239" spans="9:9" x14ac:dyDescent="0.25">
      <c r="I239" s="26"/>
    </row>
    <row r="240" spans="9:9" x14ac:dyDescent="0.25">
      <c r="I240" s="26"/>
    </row>
    <row r="241" spans="9:9" x14ac:dyDescent="0.25">
      <c r="I241" s="26"/>
    </row>
    <row r="242" spans="9:9" x14ac:dyDescent="0.25">
      <c r="I242" s="26"/>
    </row>
    <row r="243" spans="9:9" x14ac:dyDescent="0.25">
      <c r="I243" s="26"/>
    </row>
    <row r="244" spans="9:9" x14ac:dyDescent="0.25">
      <c r="I244" s="26"/>
    </row>
    <row r="245" spans="9:9" x14ac:dyDescent="0.25">
      <c r="I245" s="26"/>
    </row>
    <row r="246" spans="9:9" x14ac:dyDescent="0.25">
      <c r="I246" s="26"/>
    </row>
    <row r="247" spans="9:9" x14ac:dyDescent="0.25">
      <c r="I247" s="26"/>
    </row>
    <row r="248" spans="9:9" x14ac:dyDescent="0.25">
      <c r="I248" s="26"/>
    </row>
    <row r="249" spans="9:9" x14ac:dyDescent="0.25">
      <c r="I249" s="26"/>
    </row>
    <row r="250" spans="9:9" x14ac:dyDescent="0.25">
      <c r="I250" s="26"/>
    </row>
    <row r="251" spans="9:9" x14ac:dyDescent="0.25">
      <c r="I251" s="26"/>
    </row>
    <row r="252" spans="9:9" x14ac:dyDescent="0.25">
      <c r="I252" s="26"/>
    </row>
    <row r="253" spans="9:9" x14ac:dyDescent="0.25">
      <c r="I253" s="26"/>
    </row>
    <row r="254" spans="9:9" x14ac:dyDescent="0.25">
      <c r="I254" s="26"/>
    </row>
    <row r="255" spans="9:9" x14ac:dyDescent="0.25">
      <c r="I255" s="26"/>
    </row>
    <row r="256" spans="9:9" x14ac:dyDescent="0.25">
      <c r="I256" s="26"/>
    </row>
    <row r="257" spans="9:9" x14ac:dyDescent="0.25">
      <c r="I257" s="26"/>
    </row>
    <row r="258" spans="9:9" x14ac:dyDescent="0.25">
      <c r="I258" s="26"/>
    </row>
    <row r="259" spans="9:9" x14ac:dyDescent="0.25">
      <c r="I259" s="26"/>
    </row>
    <row r="260" spans="9:9" x14ac:dyDescent="0.25">
      <c r="I260" s="26"/>
    </row>
    <row r="261" spans="9:9" x14ac:dyDescent="0.25">
      <c r="I261" s="26"/>
    </row>
    <row r="262" spans="9:9" x14ac:dyDescent="0.25">
      <c r="I262" s="26"/>
    </row>
    <row r="263" spans="9:9" x14ac:dyDescent="0.25">
      <c r="I263" s="26"/>
    </row>
    <row r="264" spans="9:9" x14ac:dyDescent="0.25">
      <c r="I264" s="26"/>
    </row>
    <row r="265" spans="9:9" x14ac:dyDescent="0.25">
      <c r="I265" s="26"/>
    </row>
    <row r="266" spans="9:9" x14ac:dyDescent="0.25">
      <c r="I266" s="26"/>
    </row>
    <row r="267" spans="9:9" x14ac:dyDescent="0.25">
      <c r="I267" s="26"/>
    </row>
    <row r="268" spans="9:9" x14ac:dyDescent="0.25">
      <c r="I268" s="26"/>
    </row>
    <row r="269" spans="9:9" x14ac:dyDescent="0.25">
      <c r="I269" s="26"/>
    </row>
    <row r="270" spans="9:9" x14ac:dyDescent="0.25">
      <c r="I270" s="26"/>
    </row>
    <row r="271" spans="9:9" x14ac:dyDescent="0.25">
      <c r="I271" s="26"/>
    </row>
    <row r="272" spans="9:9" x14ac:dyDescent="0.25">
      <c r="I272" s="26"/>
    </row>
    <row r="273" spans="9:9" x14ac:dyDescent="0.25">
      <c r="I273" s="26"/>
    </row>
    <row r="274" spans="9:9" x14ac:dyDescent="0.25">
      <c r="I274" s="26"/>
    </row>
    <row r="275" spans="9:9" x14ac:dyDescent="0.25">
      <c r="I275" s="26"/>
    </row>
    <row r="276" spans="9:9" x14ac:dyDescent="0.25">
      <c r="I276" s="26"/>
    </row>
    <row r="277" spans="9:9" x14ac:dyDescent="0.25">
      <c r="I277" s="26"/>
    </row>
    <row r="278" spans="9:9" x14ac:dyDescent="0.25">
      <c r="I278" s="26"/>
    </row>
    <row r="279" spans="9:9" x14ac:dyDescent="0.25">
      <c r="I279" s="26"/>
    </row>
    <row r="280" spans="9:9" x14ac:dyDescent="0.25">
      <c r="I280" s="26"/>
    </row>
    <row r="281" spans="9:9" x14ac:dyDescent="0.25">
      <c r="I281" s="26"/>
    </row>
    <row r="282" spans="9:9" x14ac:dyDescent="0.25">
      <c r="I282" s="26"/>
    </row>
    <row r="283" spans="9:9" x14ac:dyDescent="0.25">
      <c r="I283" s="26"/>
    </row>
    <row r="284" spans="9:9" x14ac:dyDescent="0.25">
      <c r="I284" s="26"/>
    </row>
    <row r="285" spans="9:9" x14ac:dyDescent="0.25">
      <c r="I285" s="26"/>
    </row>
    <row r="286" spans="9:9" x14ac:dyDescent="0.25">
      <c r="I286" s="26"/>
    </row>
    <row r="287" spans="9:9" x14ac:dyDescent="0.25">
      <c r="I287" s="26"/>
    </row>
    <row r="288" spans="9:9" x14ac:dyDescent="0.25">
      <c r="I288" s="26"/>
    </row>
    <row r="289" spans="9:9" x14ac:dyDescent="0.25">
      <c r="I289" s="26"/>
    </row>
    <row r="290" spans="9:9" x14ac:dyDescent="0.25">
      <c r="I290" s="26"/>
    </row>
    <row r="291" spans="9:9" x14ac:dyDescent="0.25">
      <c r="I291" s="26"/>
    </row>
    <row r="292" spans="9:9" x14ac:dyDescent="0.25">
      <c r="I292" s="26"/>
    </row>
    <row r="293" spans="9:9" x14ac:dyDescent="0.25">
      <c r="I293" s="26"/>
    </row>
    <row r="294" spans="9:9" x14ac:dyDescent="0.25">
      <c r="I294" s="26"/>
    </row>
    <row r="295" spans="9:9" x14ac:dyDescent="0.25">
      <c r="I295" s="26"/>
    </row>
    <row r="296" spans="9:9" x14ac:dyDescent="0.25">
      <c r="I296" s="26"/>
    </row>
    <row r="297" spans="9:9" x14ac:dyDescent="0.25">
      <c r="I297" s="26"/>
    </row>
    <row r="298" spans="9:9" x14ac:dyDescent="0.25">
      <c r="I298" s="26"/>
    </row>
    <row r="299" spans="9:9" x14ac:dyDescent="0.25">
      <c r="I299" s="26"/>
    </row>
    <row r="300" spans="9:9" x14ac:dyDescent="0.25">
      <c r="I300" s="26"/>
    </row>
    <row r="301" spans="9:9" x14ac:dyDescent="0.25">
      <c r="I301" s="26"/>
    </row>
    <row r="302" spans="9:9" x14ac:dyDescent="0.25">
      <c r="I302" s="26"/>
    </row>
    <row r="303" spans="9:9" x14ac:dyDescent="0.25">
      <c r="I303" s="26"/>
    </row>
    <row r="304" spans="9:9" x14ac:dyDescent="0.25">
      <c r="I304" s="26"/>
    </row>
    <row r="305" spans="9:9" x14ac:dyDescent="0.25">
      <c r="I305" s="26"/>
    </row>
    <row r="306" spans="9:9" x14ac:dyDescent="0.25">
      <c r="I306" s="26"/>
    </row>
    <row r="307" spans="9:9" x14ac:dyDescent="0.25">
      <c r="I307" s="26"/>
    </row>
    <row r="308" spans="9:9" x14ac:dyDescent="0.25">
      <c r="I308" s="26"/>
    </row>
    <row r="309" spans="9:9" x14ac:dyDescent="0.25">
      <c r="I309" s="26"/>
    </row>
    <row r="310" spans="9:9" x14ac:dyDescent="0.25">
      <c r="I310" s="26"/>
    </row>
    <row r="311" spans="9:9" x14ac:dyDescent="0.25">
      <c r="I311" s="26"/>
    </row>
    <row r="312" spans="9:9" x14ac:dyDescent="0.25">
      <c r="I312" s="26"/>
    </row>
    <row r="313" spans="9:9" x14ac:dyDescent="0.25">
      <c r="I313" s="26"/>
    </row>
    <row r="314" spans="9:9" x14ac:dyDescent="0.25">
      <c r="I314" s="26"/>
    </row>
    <row r="315" spans="9:9" x14ac:dyDescent="0.25">
      <c r="I315" s="26"/>
    </row>
    <row r="316" spans="9:9" x14ac:dyDescent="0.25">
      <c r="I316" s="26"/>
    </row>
    <row r="317" spans="9:9" x14ac:dyDescent="0.25">
      <c r="I317" s="26"/>
    </row>
    <row r="318" spans="9:9" x14ac:dyDescent="0.25">
      <c r="I318" s="26"/>
    </row>
    <row r="319" spans="9:9" x14ac:dyDescent="0.25">
      <c r="I319" s="26"/>
    </row>
    <row r="320" spans="9:9" x14ac:dyDescent="0.25">
      <c r="I320" s="26"/>
    </row>
    <row r="321" spans="9:9" x14ac:dyDescent="0.25">
      <c r="I321" s="26"/>
    </row>
    <row r="322" spans="9:9" x14ac:dyDescent="0.25">
      <c r="I322" s="26"/>
    </row>
    <row r="323" spans="9:9" x14ac:dyDescent="0.25">
      <c r="I323" s="26"/>
    </row>
    <row r="324" spans="9:9" x14ac:dyDescent="0.25">
      <c r="I324" s="26"/>
    </row>
    <row r="325" spans="9:9" x14ac:dyDescent="0.25">
      <c r="I325" s="26"/>
    </row>
    <row r="326" spans="9:9" x14ac:dyDescent="0.25">
      <c r="I326" s="26"/>
    </row>
    <row r="327" spans="9:9" x14ac:dyDescent="0.25">
      <c r="I327" s="26"/>
    </row>
    <row r="328" spans="9:9" x14ac:dyDescent="0.25">
      <c r="I328" s="26"/>
    </row>
    <row r="329" spans="9:9" x14ac:dyDescent="0.25">
      <c r="I329" s="26"/>
    </row>
    <row r="330" spans="9:9" x14ac:dyDescent="0.25">
      <c r="I330" s="26"/>
    </row>
    <row r="331" spans="9:9" x14ac:dyDescent="0.25">
      <c r="I331" s="26"/>
    </row>
    <row r="332" spans="9:9" x14ac:dyDescent="0.25">
      <c r="I332" s="26"/>
    </row>
    <row r="333" spans="9:9" x14ac:dyDescent="0.25">
      <c r="I333" s="26"/>
    </row>
    <row r="334" spans="9:9" x14ac:dyDescent="0.25">
      <c r="I334" s="26"/>
    </row>
    <row r="335" spans="9:9" x14ac:dyDescent="0.25">
      <c r="I335" s="26"/>
    </row>
    <row r="336" spans="9:9" x14ac:dyDescent="0.25">
      <c r="I336" s="26"/>
    </row>
    <row r="337" spans="9:9" x14ac:dyDescent="0.25">
      <c r="I337" s="26"/>
    </row>
    <row r="338" spans="9:9" x14ac:dyDescent="0.25">
      <c r="I338" s="26"/>
    </row>
    <row r="339" spans="9:9" x14ac:dyDescent="0.25">
      <c r="I339" s="26"/>
    </row>
    <row r="340" spans="9:9" x14ac:dyDescent="0.25">
      <c r="I340" s="26"/>
    </row>
    <row r="341" spans="9:9" x14ac:dyDescent="0.25">
      <c r="I341" s="26"/>
    </row>
    <row r="342" spans="9:9" x14ac:dyDescent="0.25">
      <c r="I342" s="26"/>
    </row>
    <row r="343" spans="9:9" x14ac:dyDescent="0.25">
      <c r="I343" s="26"/>
    </row>
    <row r="344" spans="9:9" x14ac:dyDescent="0.25">
      <c r="I344" s="26"/>
    </row>
    <row r="345" spans="9:9" x14ac:dyDescent="0.25">
      <c r="I345" s="26"/>
    </row>
    <row r="346" spans="9:9" x14ac:dyDescent="0.25">
      <c r="I346" s="26"/>
    </row>
    <row r="347" spans="9:9" x14ac:dyDescent="0.25">
      <c r="I347" s="26"/>
    </row>
    <row r="348" spans="9:9" x14ac:dyDescent="0.25">
      <c r="I348" s="26"/>
    </row>
    <row r="349" spans="9:9" x14ac:dyDescent="0.25">
      <c r="I349" s="26"/>
    </row>
    <row r="350" spans="9:9" x14ac:dyDescent="0.25">
      <c r="I350" s="26"/>
    </row>
    <row r="351" spans="9:9" x14ac:dyDescent="0.25">
      <c r="I351" s="26"/>
    </row>
    <row r="352" spans="9:9" x14ac:dyDescent="0.25">
      <c r="I352" s="26"/>
    </row>
    <row r="353" spans="9:9" x14ac:dyDescent="0.25">
      <c r="I353" s="26"/>
    </row>
    <row r="354" spans="9:9" x14ac:dyDescent="0.25">
      <c r="I354" s="26"/>
    </row>
    <row r="355" spans="9:9" x14ac:dyDescent="0.25">
      <c r="I355" s="26"/>
    </row>
    <row r="356" spans="9:9" x14ac:dyDescent="0.25">
      <c r="I356" s="26"/>
    </row>
    <row r="357" spans="9:9" x14ac:dyDescent="0.25">
      <c r="I357" s="26"/>
    </row>
    <row r="358" spans="9:9" x14ac:dyDescent="0.25">
      <c r="I358" s="26"/>
    </row>
    <row r="359" spans="9:9" x14ac:dyDescent="0.25">
      <c r="I359" s="26"/>
    </row>
    <row r="360" spans="9:9" x14ac:dyDescent="0.25">
      <c r="I360" s="26"/>
    </row>
    <row r="361" spans="9:9" x14ac:dyDescent="0.25">
      <c r="I361" s="26"/>
    </row>
    <row r="362" spans="9:9" x14ac:dyDescent="0.25">
      <c r="I362" s="26"/>
    </row>
    <row r="363" spans="9:9" x14ac:dyDescent="0.25">
      <c r="I363" s="26"/>
    </row>
    <row r="364" spans="9:9" x14ac:dyDescent="0.25">
      <c r="I364" s="26"/>
    </row>
    <row r="365" spans="9:9" x14ac:dyDescent="0.25">
      <c r="I365" s="26"/>
    </row>
    <row r="366" spans="9:9" x14ac:dyDescent="0.25">
      <c r="I366" s="26"/>
    </row>
    <row r="367" spans="9:9" x14ac:dyDescent="0.25">
      <c r="I367" s="26"/>
    </row>
    <row r="368" spans="9:9" x14ac:dyDescent="0.25">
      <c r="I368" s="26"/>
    </row>
    <row r="369" spans="9:9" x14ac:dyDescent="0.25">
      <c r="I369" s="26"/>
    </row>
    <row r="370" spans="9:9" x14ac:dyDescent="0.25">
      <c r="I370" s="26"/>
    </row>
    <row r="371" spans="9:9" x14ac:dyDescent="0.25">
      <c r="I371" s="26"/>
    </row>
    <row r="372" spans="9:9" x14ac:dyDescent="0.25">
      <c r="I372" s="26"/>
    </row>
    <row r="373" spans="9:9" x14ac:dyDescent="0.25">
      <c r="I373" s="26"/>
    </row>
    <row r="374" spans="9:9" x14ac:dyDescent="0.25">
      <c r="I374" s="26"/>
    </row>
    <row r="375" spans="9:9" x14ac:dyDescent="0.25">
      <c r="I375" s="26"/>
    </row>
    <row r="376" spans="9:9" x14ac:dyDescent="0.25">
      <c r="I376" s="26"/>
    </row>
    <row r="377" spans="9:9" x14ac:dyDescent="0.25">
      <c r="I377" s="26"/>
    </row>
    <row r="378" spans="9:9" x14ac:dyDescent="0.25">
      <c r="I378" s="26"/>
    </row>
    <row r="379" spans="9:9" x14ac:dyDescent="0.25">
      <c r="I379" s="26"/>
    </row>
    <row r="380" spans="9:9" x14ac:dyDescent="0.25">
      <c r="I380" s="26"/>
    </row>
    <row r="381" spans="9:9" x14ac:dyDescent="0.25">
      <c r="I381" s="26"/>
    </row>
    <row r="382" spans="9:9" x14ac:dyDescent="0.25">
      <c r="I382" s="26"/>
    </row>
    <row r="383" spans="9:9" x14ac:dyDescent="0.25">
      <c r="I383" s="26"/>
    </row>
    <row r="384" spans="9:9" x14ac:dyDescent="0.25">
      <c r="I384" s="26"/>
    </row>
    <row r="385" spans="9:9" x14ac:dyDescent="0.25">
      <c r="I385" s="26"/>
    </row>
    <row r="386" spans="9:9" x14ac:dyDescent="0.25">
      <c r="I386" s="26"/>
    </row>
    <row r="387" spans="9:9" x14ac:dyDescent="0.25">
      <c r="I387" s="26"/>
    </row>
    <row r="388" spans="9:9" x14ac:dyDescent="0.25">
      <c r="I388" s="26"/>
    </row>
    <row r="389" spans="9:9" x14ac:dyDescent="0.25">
      <c r="I389" s="26"/>
    </row>
    <row r="390" spans="9:9" x14ac:dyDescent="0.25">
      <c r="I390" s="26"/>
    </row>
    <row r="391" spans="9:9" x14ac:dyDescent="0.25">
      <c r="I391" s="26"/>
    </row>
    <row r="392" spans="9:9" x14ac:dyDescent="0.25">
      <c r="I392" s="26"/>
    </row>
    <row r="393" spans="9:9" x14ac:dyDescent="0.25">
      <c r="I393" s="26"/>
    </row>
    <row r="394" spans="9:9" x14ac:dyDescent="0.25">
      <c r="I394" s="26"/>
    </row>
    <row r="395" spans="9:9" x14ac:dyDescent="0.25">
      <c r="I395" s="26"/>
    </row>
    <row r="396" spans="9:9" x14ac:dyDescent="0.25">
      <c r="I396" s="26"/>
    </row>
    <row r="397" spans="9:9" x14ac:dyDescent="0.25">
      <c r="I397" s="26"/>
    </row>
    <row r="398" spans="9:9" x14ac:dyDescent="0.25">
      <c r="I398" s="26"/>
    </row>
    <row r="399" spans="9:9" x14ac:dyDescent="0.25">
      <c r="I399" s="26"/>
    </row>
    <row r="400" spans="9:9" x14ac:dyDescent="0.25">
      <c r="I400" s="26"/>
    </row>
    <row r="401" spans="9:9" x14ac:dyDescent="0.25">
      <c r="I401" s="26"/>
    </row>
    <row r="402" spans="9:9" x14ac:dyDescent="0.25">
      <c r="I402" s="26"/>
    </row>
    <row r="403" spans="9:9" x14ac:dyDescent="0.25">
      <c r="I403" s="26"/>
    </row>
    <row r="404" spans="9:9" x14ac:dyDescent="0.25">
      <c r="I404" s="26"/>
    </row>
    <row r="405" spans="9:9" x14ac:dyDescent="0.25">
      <c r="I405" s="26"/>
    </row>
    <row r="406" spans="9:9" x14ac:dyDescent="0.25">
      <c r="I406" s="26"/>
    </row>
    <row r="407" spans="9:9" x14ac:dyDescent="0.25">
      <c r="I407" s="26"/>
    </row>
    <row r="408" spans="9:9" x14ac:dyDescent="0.25">
      <c r="I408" s="26"/>
    </row>
    <row r="409" spans="9:9" x14ac:dyDescent="0.25">
      <c r="I409" s="26"/>
    </row>
    <row r="410" spans="9:9" x14ac:dyDescent="0.25">
      <c r="I410" s="26"/>
    </row>
    <row r="411" spans="9:9" x14ac:dyDescent="0.25">
      <c r="I411" s="26"/>
    </row>
    <row r="412" spans="9:9" x14ac:dyDescent="0.25">
      <c r="I412" s="26"/>
    </row>
    <row r="413" spans="9:9" x14ac:dyDescent="0.25">
      <c r="I413" s="26"/>
    </row>
    <row r="414" spans="9:9" x14ac:dyDescent="0.25">
      <c r="I414" s="26"/>
    </row>
    <row r="415" spans="9:9" x14ac:dyDescent="0.25">
      <c r="I415" s="26"/>
    </row>
    <row r="416" spans="9:9" x14ac:dyDescent="0.25">
      <c r="I416" s="26"/>
    </row>
    <row r="417" spans="9:9" x14ac:dyDescent="0.25">
      <c r="I417" s="26"/>
    </row>
    <row r="418" spans="9:9" x14ac:dyDescent="0.25">
      <c r="I418" s="26"/>
    </row>
    <row r="419" spans="9:9" x14ac:dyDescent="0.25">
      <c r="I419" s="26"/>
    </row>
    <row r="420" spans="9:9" x14ac:dyDescent="0.25">
      <c r="I420" s="26"/>
    </row>
    <row r="421" spans="9:9" x14ac:dyDescent="0.25">
      <c r="I421" s="26"/>
    </row>
    <row r="422" spans="9:9" x14ac:dyDescent="0.25">
      <c r="I422" s="26"/>
    </row>
    <row r="423" spans="9:9" x14ac:dyDescent="0.25">
      <c r="I423" s="26"/>
    </row>
    <row r="424" spans="9:9" x14ac:dyDescent="0.25">
      <c r="I424" s="26"/>
    </row>
    <row r="425" spans="9:9" x14ac:dyDescent="0.25">
      <c r="I425" s="26"/>
    </row>
    <row r="426" spans="9:9" x14ac:dyDescent="0.25">
      <c r="I426" s="26"/>
    </row>
    <row r="427" spans="9:9" x14ac:dyDescent="0.25">
      <c r="I427" s="26"/>
    </row>
    <row r="428" spans="9:9" x14ac:dyDescent="0.25">
      <c r="I428" s="26"/>
    </row>
    <row r="429" spans="9:9" x14ac:dyDescent="0.25">
      <c r="I429" s="26"/>
    </row>
    <row r="430" spans="9:9" x14ac:dyDescent="0.25">
      <c r="I430" s="26"/>
    </row>
    <row r="431" spans="9:9" x14ac:dyDescent="0.25">
      <c r="I431" s="26"/>
    </row>
    <row r="432" spans="9:9" x14ac:dyDescent="0.25">
      <c r="I432" s="26"/>
    </row>
    <row r="433" spans="9:9" x14ac:dyDescent="0.25">
      <c r="I433" s="26"/>
    </row>
    <row r="434" spans="9:9" x14ac:dyDescent="0.25">
      <c r="I434" s="26"/>
    </row>
    <row r="435" spans="9:9" x14ac:dyDescent="0.25">
      <c r="I435" s="26"/>
    </row>
    <row r="436" spans="9:9" x14ac:dyDescent="0.25">
      <c r="I436" s="26"/>
    </row>
    <row r="437" spans="9:9" x14ac:dyDescent="0.25">
      <c r="I437" s="26"/>
    </row>
    <row r="438" spans="9:9" x14ac:dyDescent="0.25">
      <c r="I438" s="26"/>
    </row>
    <row r="439" spans="9:9" x14ac:dyDescent="0.25">
      <c r="I439" s="26"/>
    </row>
    <row r="440" spans="9:9" x14ac:dyDescent="0.25">
      <c r="I440" s="26"/>
    </row>
    <row r="441" spans="9:9" x14ac:dyDescent="0.25">
      <c r="I441" s="26"/>
    </row>
    <row r="442" spans="9:9" x14ac:dyDescent="0.25">
      <c r="I442" s="26"/>
    </row>
    <row r="443" spans="9:9" x14ac:dyDescent="0.25">
      <c r="I443" s="26"/>
    </row>
    <row r="444" spans="9:9" x14ac:dyDescent="0.25">
      <c r="I444" s="26"/>
    </row>
    <row r="445" spans="9:9" x14ac:dyDescent="0.25">
      <c r="I445" s="26"/>
    </row>
    <row r="446" spans="9:9" x14ac:dyDescent="0.25">
      <c r="I446" s="26"/>
    </row>
    <row r="447" spans="9:9" x14ac:dyDescent="0.25">
      <c r="I447" s="26"/>
    </row>
    <row r="448" spans="9:9" x14ac:dyDescent="0.25">
      <c r="I448" s="26"/>
    </row>
    <row r="449" spans="9:9" x14ac:dyDescent="0.25">
      <c r="I449" s="26"/>
    </row>
    <row r="450" spans="9:9" x14ac:dyDescent="0.25">
      <c r="I450" s="26"/>
    </row>
    <row r="451" spans="9:9" x14ac:dyDescent="0.25">
      <c r="I451" s="26"/>
    </row>
    <row r="452" spans="9:9" x14ac:dyDescent="0.25">
      <c r="I452" s="26"/>
    </row>
    <row r="453" spans="9:9" x14ac:dyDescent="0.25">
      <c r="I453" s="26"/>
    </row>
    <row r="454" spans="9:9" x14ac:dyDescent="0.25">
      <c r="I454" s="26"/>
    </row>
    <row r="455" spans="9:9" x14ac:dyDescent="0.25">
      <c r="I455" s="26"/>
    </row>
    <row r="456" spans="9:9" x14ac:dyDescent="0.25">
      <c r="I456" s="26"/>
    </row>
    <row r="457" spans="9:9" x14ac:dyDescent="0.25">
      <c r="I457" s="26"/>
    </row>
    <row r="458" spans="9:9" x14ac:dyDescent="0.25">
      <c r="I458" s="26"/>
    </row>
    <row r="459" spans="9:9" x14ac:dyDescent="0.25">
      <c r="I459" s="26"/>
    </row>
    <row r="460" spans="9:9" x14ac:dyDescent="0.25">
      <c r="I460" s="26"/>
    </row>
    <row r="461" spans="9:9" x14ac:dyDescent="0.25">
      <c r="I461" s="26"/>
    </row>
    <row r="462" spans="9:9" x14ac:dyDescent="0.25">
      <c r="I462" s="26"/>
    </row>
    <row r="463" spans="9:9" x14ac:dyDescent="0.25">
      <c r="I463" s="26"/>
    </row>
    <row r="464" spans="9:9" x14ac:dyDescent="0.25">
      <c r="I464" s="26"/>
    </row>
    <row r="465" spans="9:9" x14ac:dyDescent="0.25">
      <c r="I465" s="26"/>
    </row>
    <row r="466" spans="9:9" x14ac:dyDescent="0.25">
      <c r="I466" s="26"/>
    </row>
    <row r="467" spans="9:9" x14ac:dyDescent="0.25">
      <c r="I467" s="26"/>
    </row>
    <row r="468" spans="9:9" x14ac:dyDescent="0.25">
      <c r="I468" s="26"/>
    </row>
    <row r="469" spans="9:9" x14ac:dyDescent="0.25">
      <c r="I469" s="26"/>
    </row>
    <row r="470" spans="9:9" x14ac:dyDescent="0.25">
      <c r="I470" s="26"/>
    </row>
    <row r="471" spans="9:9" x14ac:dyDescent="0.25">
      <c r="I471" s="26"/>
    </row>
    <row r="472" spans="9:9" x14ac:dyDescent="0.25">
      <c r="I472" s="26"/>
    </row>
    <row r="473" spans="9:9" x14ac:dyDescent="0.25">
      <c r="I473" s="26"/>
    </row>
    <row r="474" spans="9:9" x14ac:dyDescent="0.25">
      <c r="I474" s="26"/>
    </row>
    <row r="475" spans="9:9" x14ac:dyDescent="0.25">
      <c r="I475" s="26"/>
    </row>
    <row r="476" spans="9:9" x14ac:dyDescent="0.25">
      <c r="I476" s="26"/>
    </row>
    <row r="477" spans="9:9" x14ac:dyDescent="0.25">
      <c r="I477" s="26"/>
    </row>
    <row r="478" spans="9:9" x14ac:dyDescent="0.25">
      <c r="I478" s="26"/>
    </row>
    <row r="479" spans="9:9" x14ac:dyDescent="0.25">
      <c r="I479" s="26"/>
    </row>
    <row r="480" spans="9:9" x14ac:dyDescent="0.25">
      <c r="I480" s="26"/>
    </row>
    <row r="481" spans="9:9" x14ac:dyDescent="0.25">
      <c r="I481" s="26"/>
    </row>
    <row r="482" spans="9:9" x14ac:dyDescent="0.25">
      <c r="I482" s="26"/>
    </row>
    <row r="483" spans="9:9" x14ac:dyDescent="0.25">
      <c r="I483" s="26"/>
    </row>
    <row r="484" spans="9:9" x14ac:dyDescent="0.25">
      <c r="I484" s="26"/>
    </row>
    <row r="485" spans="9:9" x14ac:dyDescent="0.25">
      <c r="I485" s="26"/>
    </row>
    <row r="486" spans="9:9" x14ac:dyDescent="0.25">
      <c r="I486" s="26"/>
    </row>
    <row r="487" spans="9:9" x14ac:dyDescent="0.25">
      <c r="I487" s="26"/>
    </row>
    <row r="488" spans="9:9" x14ac:dyDescent="0.25">
      <c r="I488" s="26"/>
    </row>
    <row r="489" spans="9:9" x14ac:dyDescent="0.25">
      <c r="I489" s="26"/>
    </row>
    <row r="490" spans="9:9" x14ac:dyDescent="0.25">
      <c r="I490" s="26"/>
    </row>
    <row r="491" spans="9:9" x14ac:dyDescent="0.25">
      <c r="I491" s="26"/>
    </row>
    <row r="492" spans="9:9" x14ac:dyDescent="0.25">
      <c r="I492" s="26"/>
    </row>
    <row r="493" spans="9:9" x14ac:dyDescent="0.25">
      <c r="I493" s="26"/>
    </row>
    <row r="494" spans="9:9" x14ac:dyDescent="0.25">
      <c r="I494" s="26"/>
    </row>
    <row r="495" spans="9:9" x14ac:dyDescent="0.25">
      <c r="I495" s="26"/>
    </row>
    <row r="496" spans="9:9" x14ac:dyDescent="0.25">
      <c r="I496" s="26"/>
    </row>
    <row r="497" spans="9:9" x14ac:dyDescent="0.25">
      <c r="I497" s="26"/>
    </row>
    <row r="498" spans="9:9" x14ac:dyDescent="0.25">
      <c r="I498" s="26"/>
    </row>
    <row r="499" spans="9:9" x14ac:dyDescent="0.25">
      <c r="I499" s="26"/>
    </row>
    <row r="500" spans="9:9" x14ac:dyDescent="0.25">
      <c r="I500" s="26"/>
    </row>
    <row r="501" spans="9:9" x14ac:dyDescent="0.25">
      <c r="I501" s="26"/>
    </row>
    <row r="502" spans="9:9" x14ac:dyDescent="0.25">
      <c r="I502" s="26"/>
    </row>
    <row r="503" spans="9:9" x14ac:dyDescent="0.25">
      <c r="I503" s="26"/>
    </row>
    <row r="504" spans="9:9" x14ac:dyDescent="0.25">
      <c r="I504" s="26"/>
    </row>
    <row r="505" spans="9:9" x14ac:dyDescent="0.25">
      <c r="I505" s="26"/>
    </row>
    <row r="506" spans="9:9" x14ac:dyDescent="0.25">
      <c r="I506" s="26"/>
    </row>
    <row r="507" spans="9:9" x14ac:dyDescent="0.25">
      <c r="I507" s="26"/>
    </row>
    <row r="508" spans="9:9" x14ac:dyDescent="0.25">
      <c r="I508" s="26"/>
    </row>
    <row r="509" spans="9:9" x14ac:dyDescent="0.25">
      <c r="I509" s="26"/>
    </row>
    <row r="510" spans="9:9" x14ac:dyDescent="0.25">
      <c r="I510" s="26"/>
    </row>
    <row r="511" spans="9:9" x14ac:dyDescent="0.25">
      <c r="I511" s="26"/>
    </row>
    <row r="512" spans="9:9" x14ac:dyDescent="0.25">
      <c r="I512" s="26"/>
    </row>
    <row r="513" spans="9:9" x14ac:dyDescent="0.25">
      <c r="I513" s="26"/>
    </row>
    <row r="514" spans="9:9" x14ac:dyDescent="0.25">
      <c r="I514" s="26"/>
    </row>
    <row r="515" spans="9:9" x14ac:dyDescent="0.25">
      <c r="I515" s="26"/>
    </row>
    <row r="516" spans="9:9" x14ac:dyDescent="0.25">
      <c r="I516" s="26"/>
    </row>
    <row r="517" spans="9:9" x14ac:dyDescent="0.25">
      <c r="I517" s="26"/>
    </row>
    <row r="518" spans="9:9" x14ac:dyDescent="0.25">
      <c r="I518" s="26"/>
    </row>
    <row r="519" spans="9:9" x14ac:dyDescent="0.25">
      <c r="I519" s="26"/>
    </row>
    <row r="520" spans="9:9" x14ac:dyDescent="0.25">
      <c r="I520" s="26"/>
    </row>
    <row r="521" spans="9:9" x14ac:dyDescent="0.25">
      <c r="I521" s="26"/>
    </row>
    <row r="522" spans="9:9" x14ac:dyDescent="0.25">
      <c r="I522" s="26"/>
    </row>
    <row r="523" spans="9:9" x14ac:dyDescent="0.25">
      <c r="I523" s="26"/>
    </row>
    <row r="524" spans="9:9" x14ac:dyDescent="0.25">
      <c r="I524" s="26"/>
    </row>
    <row r="525" spans="9:9" x14ac:dyDescent="0.25">
      <c r="I525" s="26"/>
    </row>
    <row r="526" spans="9:9" x14ac:dyDescent="0.25">
      <c r="I526" s="26"/>
    </row>
    <row r="527" spans="9:9" x14ac:dyDescent="0.25">
      <c r="I527" s="26"/>
    </row>
    <row r="528" spans="9:9" x14ac:dyDescent="0.25">
      <c r="I528" s="26"/>
    </row>
    <row r="529" spans="9:9" x14ac:dyDescent="0.25">
      <c r="I529" s="26"/>
    </row>
    <row r="530" spans="9:9" x14ac:dyDescent="0.25">
      <c r="I530" s="26"/>
    </row>
    <row r="531" spans="9:9" x14ac:dyDescent="0.25">
      <c r="I531" s="26"/>
    </row>
    <row r="532" spans="9:9" x14ac:dyDescent="0.25">
      <c r="I532" s="26"/>
    </row>
    <row r="533" spans="9:9" x14ac:dyDescent="0.25">
      <c r="I533" s="26"/>
    </row>
    <row r="534" spans="9:9" x14ac:dyDescent="0.25">
      <c r="I534" s="26"/>
    </row>
    <row r="535" spans="9:9" x14ac:dyDescent="0.25">
      <c r="I535" s="26"/>
    </row>
    <row r="536" spans="9:9" x14ac:dyDescent="0.25">
      <c r="I536" s="26"/>
    </row>
    <row r="537" spans="9:9" x14ac:dyDescent="0.25">
      <c r="I537" s="26"/>
    </row>
    <row r="538" spans="9:9" x14ac:dyDescent="0.25">
      <c r="I538" s="26"/>
    </row>
    <row r="539" spans="9:9" x14ac:dyDescent="0.25">
      <c r="I539" s="26"/>
    </row>
    <row r="540" spans="9:9" x14ac:dyDescent="0.25">
      <c r="I540" s="26"/>
    </row>
    <row r="541" spans="9:9" x14ac:dyDescent="0.25">
      <c r="I541" s="26"/>
    </row>
    <row r="542" spans="9:9" x14ac:dyDescent="0.25">
      <c r="I542" s="26"/>
    </row>
    <row r="543" spans="9:9" x14ac:dyDescent="0.25">
      <c r="I543" s="26"/>
    </row>
    <row r="544" spans="9:9" x14ac:dyDescent="0.25">
      <c r="I544" s="26"/>
    </row>
    <row r="545" spans="9:9" x14ac:dyDescent="0.25">
      <c r="I545" s="26"/>
    </row>
    <row r="546" spans="9:9" x14ac:dyDescent="0.25">
      <c r="I546" s="26"/>
    </row>
    <row r="547" spans="9:9" x14ac:dyDescent="0.25">
      <c r="I547" s="26"/>
    </row>
    <row r="548" spans="9:9" x14ac:dyDescent="0.25">
      <c r="I548" s="26"/>
    </row>
    <row r="549" spans="9:9" x14ac:dyDescent="0.25">
      <c r="I549" s="26"/>
    </row>
    <row r="550" spans="9:9" x14ac:dyDescent="0.25">
      <c r="I550" s="26"/>
    </row>
    <row r="551" spans="9:9" x14ac:dyDescent="0.25">
      <c r="I551" s="26"/>
    </row>
    <row r="552" spans="9:9" x14ac:dyDescent="0.25">
      <c r="I552" s="26"/>
    </row>
    <row r="553" spans="9:9" x14ac:dyDescent="0.25">
      <c r="I553" s="26"/>
    </row>
    <row r="554" spans="9:9" x14ac:dyDescent="0.25">
      <c r="I554" s="26"/>
    </row>
    <row r="555" spans="9:9" x14ac:dyDescent="0.25">
      <c r="I555" s="26"/>
    </row>
    <row r="556" spans="9:9" x14ac:dyDescent="0.25">
      <c r="I556" s="26"/>
    </row>
    <row r="557" spans="9:9" x14ac:dyDescent="0.25">
      <c r="I557" s="26"/>
    </row>
    <row r="558" spans="9:9" x14ac:dyDescent="0.25">
      <c r="I558" s="26"/>
    </row>
    <row r="559" spans="9:9" x14ac:dyDescent="0.25">
      <c r="I559" s="26"/>
    </row>
    <row r="560" spans="9:9" x14ac:dyDescent="0.25">
      <c r="I560" s="26"/>
    </row>
    <row r="561" spans="9:9" x14ac:dyDescent="0.25">
      <c r="I561" s="26"/>
    </row>
    <row r="562" spans="9:9" x14ac:dyDescent="0.25">
      <c r="I562" s="26"/>
    </row>
    <row r="563" spans="9:9" x14ac:dyDescent="0.25">
      <c r="I563" s="26"/>
    </row>
    <row r="564" spans="9:9" x14ac:dyDescent="0.25">
      <c r="I564" s="26"/>
    </row>
    <row r="565" spans="9:9" x14ac:dyDescent="0.25">
      <c r="I565" s="26"/>
    </row>
    <row r="566" spans="9:9" x14ac:dyDescent="0.25">
      <c r="I566" s="26"/>
    </row>
    <row r="567" spans="9:9" x14ac:dyDescent="0.25">
      <c r="I567" s="26"/>
    </row>
    <row r="568" spans="9:9" x14ac:dyDescent="0.25">
      <c r="I568" s="26"/>
    </row>
    <row r="569" spans="9:9" x14ac:dyDescent="0.25">
      <c r="I569" s="26"/>
    </row>
    <row r="570" spans="9:9" x14ac:dyDescent="0.25">
      <c r="I570" s="26"/>
    </row>
    <row r="571" spans="9:9" x14ac:dyDescent="0.25">
      <c r="I571" s="26"/>
    </row>
    <row r="572" spans="9:9" x14ac:dyDescent="0.25">
      <c r="I572" s="26"/>
    </row>
    <row r="573" spans="9:9" x14ac:dyDescent="0.25">
      <c r="I573" s="26"/>
    </row>
    <row r="574" spans="9:9" x14ac:dyDescent="0.25">
      <c r="I574" s="26"/>
    </row>
    <row r="575" spans="9:9" x14ac:dyDescent="0.25">
      <c r="I575" s="26"/>
    </row>
    <row r="576" spans="9:9" x14ac:dyDescent="0.25">
      <c r="I576" s="26"/>
    </row>
    <row r="577" spans="9:9" x14ac:dyDescent="0.25">
      <c r="I577" s="26"/>
    </row>
    <row r="578" spans="9:9" x14ac:dyDescent="0.25">
      <c r="I578" s="26"/>
    </row>
    <row r="579" spans="9:9" x14ac:dyDescent="0.25">
      <c r="I579" s="26"/>
    </row>
    <row r="580" spans="9:9" x14ac:dyDescent="0.25">
      <c r="I580" s="26"/>
    </row>
    <row r="581" spans="9:9" x14ac:dyDescent="0.25">
      <c r="I581" s="26"/>
    </row>
    <row r="582" spans="9:9" x14ac:dyDescent="0.25">
      <c r="I582" s="26"/>
    </row>
    <row r="583" spans="9:9" x14ac:dyDescent="0.25">
      <c r="I583" s="26"/>
    </row>
    <row r="584" spans="9:9" x14ac:dyDescent="0.25">
      <c r="I584" s="26"/>
    </row>
    <row r="585" spans="9:9" x14ac:dyDescent="0.25">
      <c r="I585" s="26"/>
    </row>
    <row r="586" spans="9:9" x14ac:dyDescent="0.25">
      <c r="I586" s="26"/>
    </row>
    <row r="587" spans="9:9" x14ac:dyDescent="0.25">
      <c r="I587" s="26"/>
    </row>
    <row r="588" spans="9:9" x14ac:dyDescent="0.25">
      <c r="I588" s="26"/>
    </row>
    <row r="589" spans="9:9" x14ac:dyDescent="0.25">
      <c r="I589" s="26"/>
    </row>
    <row r="590" spans="9:9" x14ac:dyDescent="0.25">
      <c r="I590" s="26"/>
    </row>
    <row r="591" spans="9:9" x14ac:dyDescent="0.25">
      <c r="I591" s="26"/>
    </row>
    <row r="592" spans="9:9" x14ac:dyDescent="0.25">
      <c r="I592" s="26"/>
    </row>
    <row r="593" spans="9:9" x14ac:dyDescent="0.25">
      <c r="I593" s="26"/>
    </row>
    <row r="594" spans="9:9" x14ac:dyDescent="0.25">
      <c r="I594" s="26"/>
    </row>
    <row r="595" spans="9:9" x14ac:dyDescent="0.25">
      <c r="I595" s="26"/>
    </row>
    <row r="596" spans="9:9" x14ac:dyDescent="0.25">
      <c r="I596" s="26"/>
    </row>
    <row r="597" spans="9:9" x14ac:dyDescent="0.25">
      <c r="I597" s="26"/>
    </row>
    <row r="598" spans="9:9" x14ac:dyDescent="0.25">
      <c r="I598" s="26"/>
    </row>
    <row r="599" spans="9:9" x14ac:dyDescent="0.25">
      <c r="I599" s="26"/>
    </row>
    <row r="600" spans="9:9" x14ac:dyDescent="0.25">
      <c r="I600" s="26"/>
    </row>
  </sheetData>
  <sheetProtection algorithmName="SHA-512" hashValue="BXfmEZYVC397sRanHLweyu6R2abqiDsQbjD9ceIvlGgq5mEX/wRD0bZb9gwO6ybsCX/SfGSWJm4RVDUsO8aKCA==" saltValue="9ApON/ShcSBM9FLws9VtIQ==" spinCount="100000" sheet="1" objects="1" scenarios="1"/>
  <protectedRanges>
    <protectedRange sqref="F7:F81" name="Oblast2_1"/>
  </protectedRanges>
  <autoFilter ref="A6:H81" xr:uid="{00000000-0001-0000-0200-000000000000}">
    <sortState xmlns:xlrd2="http://schemas.microsoft.com/office/spreadsheetml/2017/richdata2" ref="A7:H81">
      <sortCondition ref="B6:B81"/>
    </sortState>
  </autoFilter>
  <mergeCells count="2">
    <mergeCell ref="A1:H4"/>
    <mergeCell ref="D82:F82"/>
  </mergeCells>
  <pageMargins left="0.7" right="0.7" top="0.78749999999999998" bottom="0.78749999999999998" header="0.51180555555555496" footer="0.51180555555555496"/>
  <pageSetup paperSize="9" scale="45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154"/>
  <sheetViews>
    <sheetView topLeftCell="A145" zoomScaleNormal="100" workbookViewId="0">
      <selection activeCell="G151" sqref="G151"/>
    </sheetView>
  </sheetViews>
  <sheetFormatPr defaultColWidth="9.140625" defaultRowHeight="15" x14ac:dyDescent="0.25"/>
  <cols>
    <col min="1" max="1" width="16.85546875" style="13" customWidth="1"/>
    <col min="2" max="2" width="36" style="14" customWidth="1"/>
    <col min="3" max="3" width="28.28515625" style="14" customWidth="1"/>
    <col min="4" max="4" width="9.85546875" style="14" customWidth="1"/>
    <col min="5" max="5" width="23.85546875" style="14" customWidth="1"/>
    <col min="6" max="6" width="18.85546875" style="16" customWidth="1"/>
    <col min="7" max="7" width="21" style="14" customWidth="1"/>
    <col min="8" max="8" width="15.140625" style="14" customWidth="1"/>
    <col min="9" max="9" width="9.140625" style="25"/>
    <col min="10" max="1024" width="9.140625" style="14"/>
  </cols>
  <sheetData>
    <row r="1" spans="1:10" x14ac:dyDescent="0.25">
      <c r="A1" s="151" t="s">
        <v>92</v>
      </c>
      <c r="B1" s="151"/>
      <c r="C1" s="151"/>
      <c r="D1" s="151"/>
      <c r="E1" s="151"/>
      <c r="F1" s="151"/>
      <c r="G1" s="151"/>
      <c r="H1" s="151"/>
    </row>
    <row r="2" spans="1:10" x14ac:dyDescent="0.25">
      <c r="A2" s="151"/>
      <c r="B2" s="151"/>
      <c r="C2" s="151"/>
      <c r="D2" s="151"/>
      <c r="E2" s="151"/>
      <c r="F2" s="151"/>
      <c r="G2" s="151"/>
      <c r="H2" s="151"/>
    </row>
    <row r="3" spans="1:10" x14ac:dyDescent="0.25">
      <c r="A3" s="151"/>
      <c r="B3" s="151"/>
      <c r="C3" s="151"/>
      <c r="D3" s="151"/>
      <c r="E3" s="151"/>
      <c r="F3" s="151"/>
      <c r="G3" s="151"/>
      <c r="H3" s="151"/>
    </row>
    <row r="4" spans="1:10" x14ac:dyDescent="0.25">
      <c r="A4" s="151"/>
      <c r="B4" s="151"/>
      <c r="C4" s="151"/>
      <c r="D4" s="151"/>
      <c r="E4" s="151"/>
      <c r="F4" s="151"/>
      <c r="G4" s="151"/>
      <c r="H4" s="151"/>
    </row>
    <row r="5" spans="1:10" ht="15.75" thickBot="1" x14ac:dyDescent="0.3"/>
    <row r="6" spans="1:10" ht="51.75" thickBot="1" x14ac:dyDescent="0.3">
      <c r="A6" s="18" t="s">
        <v>17</v>
      </c>
      <c r="B6" s="19" t="s">
        <v>18</v>
      </c>
      <c r="C6" s="19" t="s">
        <v>19</v>
      </c>
      <c r="D6" s="19" t="s">
        <v>20</v>
      </c>
      <c r="E6" s="49" t="s">
        <v>72</v>
      </c>
      <c r="F6" s="49" t="s">
        <v>73</v>
      </c>
      <c r="G6" s="33" t="s">
        <v>23</v>
      </c>
      <c r="H6" s="21" t="s">
        <v>24</v>
      </c>
    </row>
    <row r="7" spans="1:10" x14ac:dyDescent="0.25">
      <c r="A7" s="88">
        <v>311131021100</v>
      </c>
      <c r="B7" s="89" t="s">
        <v>113</v>
      </c>
      <c r="C7" s="89" t="s">
        <v>115</v>
      </c>
      <c r="D7" s="89" t="s">
        <v>26</v>
      </c>
      <c r="E7" s="36">
        <v>50</v>
      </c>
      <c r="F7" s="100"/>
      <c r="G7" s="127">
        <f t="shared" ref="G7:G28" si="0">F7*E7</f>
        <v>0</v>
      </c>
      <c r="H7" s="90" t="s">
        <v>65</v>
      </c>
      <c r="J7" s="31" t="s">
        <v>70</v>
      </c>
    </row>
    <row r="8" spans="1:10" x14ac:dyDescent="0.25">
      <c r="A8" s="91">
        <v>311131005200</v>
      </c>
      <c r="B8" s="38" t="s">
        <v>119</v>
      </c>
      <c r="C8" s="38" t="s">
        <v>114</v>
      </c>
      <c r="D8" s="38" t="s">
        <v>26</v>
      </c>
      <c r="E8" s="36">
        <v>100</v>
      </c>
      <c r="F8" s="100"/>
      <c r="G8" s="127">
        <f t="shared" si="0"/>
        <v>0</v>
      </c>
      <c r="H8" s="92" t="s">
        <v>27</v>
      </c>
    </row>
    <row r="9" spans="1:10" x14ac:dyDescent="0.25">
      <c r="A9" s="91">
        <v>311819202800</v>
      </c>
      <c r="B9" s="38" t="s">
        <v>120</v>
      </c>
      <c r="C9" s="38" t="s">
        <v>121</v>
      </c>
      <c r="D9" s="38" t="s">
        <v>26</v>
      </c>
      <c r="E9" s="36">
        <v>100</v>
      </c>
      <c r="F9" s="100"/>
      <c r="G9" s="127">
        <f t="shared" si="0"/>
        <v>0</v>
      </c>
      <c r="H9" s="92" t="s">
        <v>65</v>
      </c>
    </row>
    <row r="10" spans="1:10" x14ac:dyDescent="0.25">
      <c r="A10" s="91">
        <v>311131004900</v>
      </c>
      <c r="B10" s="38" t="s">
        <v>113</v>
      </c>
      <c r="C10" s="38" t="s">
        <v>114</v>
      </c>
      <c r="D10" s="38" t="s">
        <v>26</v>
      </c>
      <c r="E10" s="36">
        <v>500</v>
      </c>
      <c r="F10" s="100"/>
      <c r="G10" s="127">
        <f t="shared" si="0"/>
        <v>0</v>
      </c>
      <c r="H10" s="92" t="s">
        <v>27</v>
      </c>
    </row>
    <row r="11" spans="1:10" x14ac:dyDescent="0.25">
      <c r="A11" s="93">
        <v>311131181600</v>
      </c>
      <c r="B11" s="36" t="s">
        <v>103</v>
      </c>
      <c r="C11" s="36" t="s">
        <v>361</v>
      </c>
      <c r="D11" s="36" t="s">
        <v>26</v>
      </c>
      <c r="E11" s="36">
        <v>10</v>
      </c>
      <c r="F11" s="100"/>
      <c r="G11" s="127">
        <f t="shared" si="0"/>
        <v>0</v>
      </c>
      <c r="H11" s="94" t="s">
        <v>65</v>
      </c>
    </row>
    <row r="12" spans="1:10" x14ac:dyDescent="0.25">
      <c r="A12" s="93">
        <v>311131038500</v>
      </c>
      <c r="B12" s="36" t="s">
        <v>366</v>
      </c>
      <c r="C12" s="36" t="s">
        <v>367</v>
      </c>
      <c r="D12" s="36" t="s">
        <v>26</v>
      </c>
      <c r="E12" s="36">
        <v>10</v>
      </c>
      <c r="F12" s="100"/>
      <c r="G12" s="127">
        <f t="shared" si="0"/>
        <v>0</v>
      </c>
      <c r="H12" s="94" t="s">
        <v>65</v>
      </c>
    </row>
    <row r="13" spans="1:10" x14ac:dyDescent="0.25">
      <c r="A13" s="93">
        <v>311131038700</v>
      </c>
      <c r="B13" s="36" t="s">
        <v>377</v>
      </c>
      <c r="C13" s="36" t="s">
        <v>379</v>
      </c>
      <c r="D13" s="36" t="s">
        <v>26</v>
      </c>
      <c r="E13" s="36">
        <v>20</v>
      </c>
      <c r="F13" s="100"/>
      <c r="G13" s="127">
        <f t="shared" si="0"/>
        <v>0</v>
      </c>
      <c r="H13" s="94" t="s">
        <v>65</v>
      </c>
    </row>
    <row r="14" spans="1:10" x14ac:dyDescent="0.25">
      <c r="A14" s="93">
        <v>311131659500</v>
      </c>
      <c r="B14" s="36" t="s">
        <v>377</v>
      </c>
      <c r="C14" s="36" t="s">
        <v>332</v>
      </c>
      <c r="D14" s="36" t="s">
        <v>26</v>
      </c>
      <c r="E14" s="36">
        <v>10</v>
      </c>
      <c r="F14" s="100"/>
      <c r="G14" s="127">
        <f t="shared" si="0"/>
        <v>0</v>
      </c>
      <c r="H14" s="94" t="s">
        <v>65</v>
      </c>
    </row>
    <row r="15" spans="1:10" x14ac:dyDescent="0.25">
      <c r="A15" s="93">
        <v>311870146900</v>
      </c>
      <c r="B15" s="36" t="s">
        <v>377</v>
      </c>
      <c r="C15" s="36" t="s">
        <v>380</v>
      </c>
      <c r="D15" s="36" t="s">
        <v>26</v>
      </c>
      <c r="E15" s="36">
        <v>10</v>
      </c>
      <c r="F15" s="100"/>
      <c r="G15" s="127">
        <f t="shared" si="0"/>
        <v>0</v>
      </c>
      <c r="H15" s="94" t="s">
        <v>65</v>
      </c>
    </row>
    <row r="16" spans="1:10" x14ac:dyDescent="0.25">
      <c r="A16" s="93" t="s">
        <v>419</v>
      </c>
      <c r="B16" s="36" t="s">
        <v>417</v>
      </c>
      <c r="C16" s="36" t="s">
        <v>115</v>
      </c>
      <c r="D16" s="36" t="s">
        <v>26</v>
      </c>
      <c r="E16" s="36">
        <v>10</v>
      </c>
      <c r="F16" s="100"/>
      <c r="G16" s="127">
        <f t="shared" si="0"/>
        <v>0</v>
      </c>
      <c r="H16" s="94" t="s">
        <v>65</v>
      </c>
    </row>
    <row r="17" spans="1:8" x14ac:dyDescent="0.25">
      <c r="A17" s="93" t="s">
        <v>471</v>
      </c>
      <c r="B17" s="36" t="s">
        <v>460</v>
      </c>
      <c r="C17" s="36" t="s">
        <v>472</v>
      </c>
      <c r="D17" s="36" t="s">
        <v>26</v>
      </c>
      <c r="E17" s="36">
        <v>10</v>
      </c>
      <c r="F17" s="100"/>
      <c r="G17" s="127">
        <f t="shared" si="0"/>
        <v>0</v>
      </c>
      <c r="H17" s="94" t="s">
        <v>65</v>
      </c>
    </row>
    <row r="18" spans="1:8" x14ac:dyDescent="0.25">
      <c r="A18" s="93" t="s">
        <v>474</v>
      </c>
      <c r="B18" s="36" t="s">
        <v>460</v>
      </c>
      <c r="C18" s="36" t="s">
        <v>475</v>
      </c>
      <c r="D18" s="36" t="s">
        <v>26</v>
      </c>
      <c r="E18" s="36">
        <v>10</v>
      </c>
      <c r="F18" s="100"/>
      <c r="G18" s="127">
        <f t="shared" si="0"/>
        <v>0</v>
      </c>
      <c r="H18" s="94" t="s">
        <v>65</v>
      </c>
    </row>
    <row r="19" spans="1:8" x14ac:dyDescent="0.25">
      <c r="A19" s="93" t="s">
        <v>481</v>
      </c>
      <c r="B19" s="36" t="s">
        <v>482</v>
      </c>
      <c r="C19" s="36" t="s">
        <v>483</v>
      </c>
      <c r="D19" s="36" t="s">
        <v>26</v>
      </c>
      <c r="E19" s="36">
        <v>10</v>
      </c>
      <c r="F19" s="100"/>
      <c r="G19" s="127">
        <f t="shared" si="0"/>
        <v>0</v>
      </c>
      <c r="H19" s="94" t="s">
        <v>65</v>
      </c>
    </row>
    <row r="20" spans="1:8" x14ac:dyDescent="0.25">
      <c r="A20" s="93">
        <v>311131002900</v>
      </c>
      <c r="B20" s="36" t="s">
        <v>105</v>
      </c>
      <c r="C20" s="36" t="s">
        <v>293</v>
      </c>
      <c r="D20" s="36" t="s">
        <v>26</v>
      </c>
      <c r="E20" s="36">
        <v>20</v>
      </c>
      <c r="F20" s="100"/>
      <c r="G20" s="127">
        <f t="shared" si="0"/>
        <v>0</v>
      </c>
      <c r="H20" s="94" t="s">
        <v>65</v>
      </c>
    </row>
    <row r="21" spans="1:8" x14ac:dyDescent="0.25">
      <c r="A21" s="93" t="s">
        <v>353</v>
      </c>
      <c r="B21" s="36" t="s">
        <v>354</v>
      </c>
      <c r="C21" s="36" t="s">
        <v>295</v>
      </c>
      <c r="D21" s="36" t="s">
        <v>26</v>
      </c>
      <c r="E21" s="36">
        <v>20</v>
      </c>
      <c r="F21" s="100"/>
      <c r="G21" s="127">
        <f t="shared" si="0"/>
        <v>0</v>
      </c>
      <c r="H21" s="94" t="s">
        <v>65</v>
      </c>
    </row>
    <row r="22" spans="1:8" x14ac:dyDescent="0.25">
      <c r="A22" s="93" t="s">
        <v>389</v>
      </c>
      <c r="B22" s="36" t="s">
        <v>384</v>
      </c>
      <c r="C22" s="36" t="s">
        <v>390</v>
      </c>
      <c r="D22" s="36" t="s">
        <v>26</v>
      </c>
      <c r="E22" s="36">
        <v>20</v>
      </c>
      <c r="F22" s="100"/>
      <c r="G22" s="127">
        <f t="shared" si="0"/>
        <v>0</v>
      </c>
      <c r="H22" s="94" t="s">
        <v>65</v>
      </c>
    </row>
    <row r="23" spans="1:8" x14ac:dyDescent="0.25">
      <c r="A23" s="93" t="s">
        <v>399</v>
      </c>
      <c r="B23" s="36" t="s">
        <v>397</v>
      </c>
      <c r="C23" s="36" t="s">
        <v>400</v>
      </c>
      <c r="D23" s="36" t="s">
        <v>26</v>
      </c>
      <c r="E23" s="36">
        <v>20</v>
      </c>
      <c r="F23" s="100"/>
      <c r="G23" s="127">
        <f t="shared" si="0"/>
        <v>0</v>
      </c>
      <c r="H23" s="94" t="s">
        <v>65</v>
      </c>
    </row>
    <row r="24" spans="1:8" x14ac:dyDescent="0.25">
      <c r="A24" s="93" t="s">
        <v>403</v>
      </c>
      <c r="B24" s="36" t="s">
        <v>402</v>
      </c>
      <c r="C24" s="36" t="s">
        <v>404</v>
      </c>
      <c r="D24" s="36" t="s">
        <v>26</v>
      </c>
      <c r="E24" s="36">
        <v>20</v>
      </c>
      <c r="F24" s="100"/>
      <c r="G24" s="127">
        <f t="shared" si="0"/>
        <v>0</v>
      </c>
      <c r="H24" s="94" t="s">
        <v>65</v>
      </c>
    </row>
    <row r="25" spans="1:8" x14ac:dyDescent="0.25">
      <c r="A25" s="93" t="s">
        <v>407</v>
      </c>
      <c r="B25" s="36" t="s">
        <v>408</v>
      </c>
      <c r="C25" s="36" t="s">
        <v>295</v>
      </c>
      <c r="D25" s="36" t="s">
        <v>26</v>
      </c>
      <c r="E25" s="36">
        <v>20</v>
      </c>
      <c r="F25" s="100"/>
      <c r="G25" s="127">
        <f t="shared" si="0"/>
        <v>0</v>
      </c>
      <c r="H25" s="94" t="s">
        <v>65</v>
      </c>
    </row>
    <row r="26" spans="1:8" x14ac:dyDescent="0.25">
      <c r="A26" s="93">
        <v>311819532800</v>
      </c>
      <c r="B26" s="36" t="s">
        <v>436</v>
      </c>
      <c r="C26" s="36" t="s">
        <v>438</v>
      </c>
      <c r="D26" s="36" t="s">
        <v>26</v>
      </c>
      <c r="E26" s="36">
        <v>20</v>
      </c>
      <c r="F26" s="100"/>
      <c r="G26" s="127">
        <f t="shared" si="0"/>
        <v>0</v>
      </c>
      <c r="H26" s="94" t="s">
        <v>65</v>
      </c>
    </row>
    <row r="27" spans="1:8" x14ac:dyDescent="0.25">
      <c r="A27" s="93" t="s">
        <v>461</v>
      </c>
      <c r="B27" s="36" t="s">
        <v>460</v>
      </c>
      <c r="C27" s="36" t="s">
        <v>328</v>
      </c>
      <c r="D27" s="36" t="s">
        <v>26</v>
      </c>
      <c r="E27" s="36">
        <v>20</v>
      </c>
      <c r="F27" s="100"/>
      <c r="G27" s="127">
        <f t="shared" si="0"/>
        <v>0</v>
      </c>
      <c r="H27" s="94" t="s">
        <v>65</v>
      </c>
    </row>
    <row r="28" spans="1:8" x14ac:dyDescent="0.25">
      <c r="A28" s="93" t="s">
        <v>364</v>
      </c>
      <c r="B28" s="36" t="s">
        <v>103</v>
      </c>
      <c r="C28" s="36" t="s">
        <v>365</v>
      </c>
      <c r="D28" s="36" t="s">
        <v>26</v>
      </c>
      <c r="E28" s="36">
        <v>22</v>
      </c>
      <c r="F28" s="100"/>
      <c r="G28" s="127">
        <f t="shared" si="0"/>
        <v>0</v>
      </c>
      <c r="H28" s="94" t="s">
        <v>65</v>
      </c>
    </row>
    <row r="29" spans="1:8" x14ac:dyDescent="0.25">
      <c r="A29" s="93">
        <v>311130001500</v>
      </c>
      <c r="B29" s="36" t="s">
        <v>116</v>
      </c>
      <c r="C29" s="36" t="s">
        <v>117</v>
      </c>
      <c r="D29" s="36" t="s">
        <v>26</v>
      </c>
      <c r="E29" s="36">
        <v>30</v>
      </c>
      <c r="F29" s="100"/>
      <c r="G29" s="127">
        <f t="shared" ref="G29:G60" si="1">F29*E29</f>
        <v>0</v>
      </c>
      <c r="H29" s="94" t="s">
        <v>65</v>
      </c>
    </row>
    <row r="30" spans="1:8" x14ac:dyDescent="0.25">
      <c r="A30" s="93">
        <v>311130003900</v>
      </c>
      <c r="B30" s="36" t="s">
        <v>321</v>
      </c>
      <c r="C30" s="36" t="s">
        <v>322</v>
      </c>
      <c r="D30" s="36" t="s">
        <v>26</v>
      </c>
      <c r="E30" s="36">
        <v>30</v>
      </c>
      <c r="F30" s="100"/>
      <c r="G30" s="127">
        <f t="shared" si="1"/>
        <v>0</v>
      </c>
      <c r="H30" s="94" t="s">
        <v>65</v>
      </c>
    </row>
    <row r="31" spans="1:8" x14ac:dyDescent="0.25">
      <c r="A31" s="93">
        <v>311131007600</v>
      </c>
      <c r="B31" s="36" t="s">
        <v>99</v>
      </c>
      <c r="C31" s="36" t="s">
        <v>333</v>
      </c>
      <c r="D31" s="36" t="s">
        <v>26</v>
      </c>
      <c r="E31" s="36">
        <v>20</v>
      </c>
      <c r="F31" s="100"/>
      <c r="G31" s="127">
        <f t="shared" si="1"/>
        <v>0</v>
      </c>
      <c r="H31" s="94" t="s">
        <v>65</v>
      </c>
    </row>
    <row r="32" spans="1:8" x14ac:dyDescent="0.25">
      <c r="A32" s="93" t="s">
        <v>338</v>
      </c>
      <c r="B32" s="36" t="s">
        <v>339</v>
      </c>
      <c r="C32" s="36" t="s">
        <v>340</v>
      </c>
      <c r="D32" s="36" t="s">
        <v>26</v>
      </c>
      <c r="E32" s="36">
        <v>20</v>
      </c>
      <c r="F32" s="100"/>
      <c r="G32" s="127">
        <f t="shared" si="1"/>
        <v>0</v>
      </c>
      <c r="H32" s="94" t="s">
        <v>65</v>
      </c>
    </row>
    <row r="33" spans="1:8" x14ac:dyDescent="0.25">
      <c r="A33" s="93">
        <v>311870632200</v>
      </c>
      <c r="B33" s="36" t="s">
        <v>417</v>
      </c>
      <c r="C33" s="36" t="s">
        <v>422</v>
      </c>
      <c r="D33" s="36" t="s">
        <v>26</v>
      </c>
      <c r="E33" s="36">
        <v>20</v>
      </c>
      <c r="F33" s="100"/>
      <c r="G33" s="127">
        <f t="shared" si="1"/>
        <v>0</v>
      </c>
      <c r="H33" s="94" t="s">
        <v>65</v>
      </c>
    </row>
    <row r="34" spans="1:8" x14ac:dyDescent="0.25">
      <c r="A34" s="93">
        <v>311131121000</v>
      </c>
      <c r="B34" s="36" t="s">
        <v>423</v>
      </c>
      <c r="C34" s="36" t="s">
        <v>425</v>
      </c>
      <c r="D34" s="36" t="s">
        <v>26</v>
      </c>
      <c r="E34" s="36">
        <v>20</v>
      </c>
      <c r="F34" s="100"/>
      <c r="G34" s="127">
        <f t="shared" si="1"/>
        <v>0</v>
      </c>
      <c r="H34" s="94" t="s">
        <v>65</v>
      </c>
    </row>
    <row r="35" spans="1:8" x14ac:dyDescent="0.25">
      <c r="A35" s="93" t="s">
        <v>448</v>
      </c>
      <c r="B35" s="36" t="s">
        <v>445</v>
      </c>
      <c r="C35" s="36" t="s">
        <v>449</v>
      </c>
      <c r="D35" s="36" t="s">
        <v>26</v>
      </c>
      <c r="E35" s="36">
        <v>20</v>
      </c>
      <c r="F35" s="100"/>
      <c r="G35" s="127">
        <f t="shared" si="1"/>
        <v>0</v>
      </c>
      <c r="H35" s="94" t="s">
        <v>65</v>
      </c>
    </row>
    <row r="36" spans="1:8" x14ac:dyDescent="0.25">
      <c r="A36" s="93">
        <v>311819515500</v>
      </c>
      <c r="B36" s="36" t="s">
        <v>323</v>
      </c>
      <c r="C36" s="36" t="s">
        <v>322</v>
      </c>
      <c r="D36" s="36" t="s">
        <v>26</v>
      </c>
      <c r="E36" s="36">
        <v>30</v>
      </c>
      <c r="F36" s="100"/>
      <c r="G36" s="127">
        <f t="shared" si="1"/>
        <v>0</v>
      </c>
      <c r="H36" s="94" t="s">
        <v>65</v>
      </c>
    </row>
    <row r="37" spans="1:8" x14ac:dyDescent="0.25">
      <c r="A37" s="93">
        <v>311130001600</v>
      </c>
      <c r="B37" s="36" t="s">
        <v>324</v>
      </c>
      <c r="C37" s="36" t="s">
        <v>325</v>
      </c>
      <c r="D37" s="36" t="s">
        <v>26</v>
      </c>
      <c r="E37" s="36">
        <v>20</v>
      </c>
      <c r="F37" s="100"/>
      <c r="G37" s="127">
        <f t="shared" si="1"/>
        <v>0</v>
      </c>
      <c r="H37" s="94" t="s">
        <v>65</v>
      </c>
    </row>
    <row r="38" spans="1:8" x14ac:dyDescent="0.25">
      <c r="A38" s="93">
        <v>7401033010200</v>
      </c>
      <c r="B38" s="36" t="s">
        <v>408</v>
      </c>
      <c r="C38" s="36" t="s">
        <v>415</v>
      </c>
      <c r="D38" s="36" t="s">
        <v>26</v>
      </c>
      <c r="E38" s="36">
        <v>40</v>
      </c>
      <c r="F38" s="100"/>
      <c r="G38" s="127">
        <f t="shared" si="1"/>
        <v>0</v>
      </c>
      <c r="H38" s="94" t="s">
        <v>65</v>
      </c>
    </row>
    <row r="39" spans="1:8" x14ac:dyDescent="0.25">
      <c r="A39" s="93" t="s">
        <v>427</v>
      </c>
      <c r="B39" s="36" t="s">
        <v>423</v>
      </c>
      <c r="C39" s="36" t="s">
        <v>428</v>
      </c>
      <c r="D39" s="36" t="s">
        <v>26</v>
      </c>
      <c r="E39" s="36">
        <v>40</v>
      </c>
      <c r="F39" s="100"/>
      <c r="G39" s="127">
        <f t="shared" si="1"/>
        <v>0</v>
      </c>
      <c r="H39" s="94" t="s">
        <v>65</v>
      </c>
    </row>
    <row r="40" spans="1:8" x14ac:dyDescent="0.25">
      <c r="A40" s="93" t="s">
        <v>463</v>
      </c>
      <c r="B40" s="36" t="s">
        <v>460</v>
      </c>
      <c r="C40" s="36" t="s">
        <v>464</v>
      </c>
      <c r="D40" s="36" t="s">
        <v>26</v>
      </c>
      <c r="E40" s="36">
        <v>40</v>
      </c>
      <c r="F40" s="100"/>
      <c r="G40" s="127">
        <f t="shared" si="1"/>
        <v>0</v>
      </c>
      <c r="H40" s="94" t="s">
        <v>65</v>
      </c>
    </row>
    <row r="41" spans="1:8" x14ac:dyDescent="0.25">
      <c r="A41" s="93" t="s">
        <v>466</v>
      </c>
      <c r="B41" s="36" t="s">
        <v>460</v>
      </c>
      <c r="C41" s="36" t="s">
        <v>428</v>
      </c>
      <c r="D41" s="36" t="s">
        <v>26</v>
      </c>
      <c r="E41" s="36">
        <v>45</v>
      </c>
      <c r="F41" s="100"/>
      <c r="G41" s="127">
        <f t="shared" si="1"/>
        <v>0</v>
      </c>
      <c r="H41" s="94" t="s">
        <v>65</v>
      </c>
    </row>
    <row r="42" spans="1:8" x14ac:dyDescent="0.25">
      <c r="A42" s="91">
        <v>311131013000</v>
      </c>
      <c r="B42" s="38" t="s">
        <v>103</v>
      </c>
      <c r="C42" s="38" t="s">
        <v>107</v>
      </c>
      <c r="D42" s="38" t="s">
        <v>26</v>
      </c>
      <c r="E42" s="36">
        <v>48</v>
      </c>
      <c r="F42" s="100"/>
      <c r="G42" s="127">
        <f t="shared" si="1"/>
        <v>0</v>
      </c>
      <c r="H42" s="94" t="s">
        <v>65</v>
      </c>
    </row>
    <row r="43" spans="1:8" x14ac:dyDescent="0.25">
      <c r="A43" s="93" t="s">
        <v>288</v>
      </c>
      <c r="B43" s="36" t="s">
        <v>289</v>
      </c>
      <c r="C43" s="36" t="s">
        <v>290</v>
      </c>
      <c r="D43" s="36" t="s">
        <v>26</v>
      </c>
      <c r="E43" s="36">
        <v>50</v>
      </c>
      <c r="F43" s="100"/>
      <c r="G43" s="127">
        <f t="shared" si="1"/>
        <v>0</v>
      </c>
      <c r="H43" s="94" t="s">
        <v>65</v>
      </c>
    </row>
    <row r="44" spans="1:8" x14ac:dyDescent="0.25">
      <c r="A44" s="93">
        <v>311131031800</v>
      </c>
      <c r="B44" s="36" t="s">
        <v>105</v>
      </c>
      <c r="C44" s="36" t="s">
        <v>290</v>
      </c>
      <c r="D44" s="36" t="s">
        <v>26</v>
      </c>
      <c r="E44" s="36">
        <v>50</v>
      </c>
      <c r="F44" s="100"/>
      <c r="G44" s="127">
        <f t="shared" si="1"/>
        <v>0</v>
      </c>
      <c r="H44" s="94" t="s">
        <v>65</v>
      </c>
    </row>
    <row r="45" spans="1:8" x14ac:dyDescent="0.25">
      <c r="A45" s="93" t="s">
        <v>298</v>
      </c>
      <c r="B45" s="36" t="s">
        <v>105</v>
      </c>
      <c r="C45" s="36" t="s">
        <v>299</v>
      </c>
      <c r="D45" s="36" t="s">
        <v>26</v>
      </c>
      <c r="E45" s="36">
        <v>50</v>
      </c>
      <c r="F45" s="100"/>
      <c r="G45" s="127">
        <f t="shared" si="1"/>
        <v>0</v>
      </c>
      <c r="H45" s="94" t="s">
        <v>65</v>
      </c>
    </row>
    <row r="46" spans="1:8" x14ac:dyDescent="0.25">
      <c r="A46" s="93" t="s">
        <v>305</v>
      </c>
      <c r="B46" s="36" t="s">
        <v>113</v>
      </c>
      <c r="C46" s="36" t="s">
        <v>306</v>
      </c>
      <c r="D46" s="36" t="s">
        <v>26</v>
      </c>
      <c r="E46" s="36">
        <v>50</v>
      </c>
      <c r="F46" s="100"/>
      <c r="G46" s="127">
        <f t="shared" si="1"/>
        <v>0</v>
      </c>
      <c r="H46" s="94" t="s">
        <v>65</v>
      </c>
    </row>
    <row r="47" spans="1:8" x14ac:dyDescent="0.25">
      <c r="A47" s="93" t="s">
        <v>313</v>
      </c>
      <c r="B47" s="36" t="s">
        <v>116</v>
      </c>
      <c r="C47" s="36" t="s">
        <v>314</v>
      </c>
      <c r="D47" s="36" t="s">
        <v>26</v>
      </c>
      <c r="E47" s="36">
        <v>50</v>
      </c>
      <c r="F47" s="100"/>
      <c r="G47" s="127">
        <f t="shared" si="1"/>
        <v>0</v>
      </c>
      <c r="H47" s="94" t="s">
        <v>65</v>
      </c>
    </row>
    <row r="48" spans="1:8" x14ac:dyDescent="0.25">
      <c r="A48" s="93" t="s">
        <v>341</v>
      </c>
      <c r="B48" s="36" t="s">
        <v>342</v>
      </c>
      <c r="C48" s="36" t="s">
        <v>121</v>
      </c>
      <c r="D48" s="36" t="s">
        <v>26</v>
      </c>
      <c r="E48" s="36">
        <v>50</v>
      </c>
      <c r="F48" s="100"/>
      <c r="G48" s="127">
        <f t="shared" si="1"/>
        <v>0</v>
      </c>
      <c r="H48" s="94" t="s">
        <v>65</v>
      </c>
    </row>
    <row r="49" spans="1:8" x14ac:dyDescent="0.25">
      <c r="A49" s="93" t="s">
        <v>343</v>
      </c>
      <c r="B49" s="36" t="s">
        <v>344</v>
      </c>
      <c r="C49" s="36" t="s">
        <v>121</v>
      </c>
      <c r="D49" s="36" t="s">
        <v>26</v>
      </c>
      <c r="E49" s="36">
        <v>50</v>
      </c>
      <c r="F49" s="100"/>
      <c r="G49" s="127">
        <f t="shared" si="1"/>
        <v>0</v>
      </c>
      <c r="H49" s="94" t="s">
        <v>65</v>
      </c>
    </row>
    <row r="50" spans="1:8" x14ac:dyDescent="0.25">
      <c r="A50" s="93" t="s">
        <v>396</v>
      </c>
      <c r="B50" s="36" t="s">
        <v>397</v>
      </c>
      <c r="C50" s="36" t="s">
        <v>332</v>
      </c>
      <c r="D50" s="36" t="s">
        <v>26</v>
      </c>
      <c r="E50" s="36">
        <v>50</v>
      </c>
      <c r="F50" s="100"/>
      <c r="G50" s="127">
        <f t="shared" si="1"/>
        <v>0</v>
      </c>
      <c r="H50" s="94" t="s">
        <v>65</v>
      </c>
    </row>
    <row r="51" spans="1:8" x14ac:dyDescent="0.25">
      <c r="A51" s="93" t="s">
        <v>405</v>
      </c>
      <c r="B51" s="36" t="s">
        <v>402</v>
      </c>
      <c r="C51" s="36" t="s">
        <v>406</v>
      </c>
      <c r="D51" s="36" t="s">
        <v>26</v>
      </c>
      <c r="E51" s="36">
        <v>50</v>
      </c>
      <c r="F51" s="100"/>
      <c r="G51" s="127">
        <f t="shared" si="1"/>
        <v>0</v>
      </c>
      <c r="H51" s="94" t="s">
        <v>65</v>
      </c>
    </row>
    <row r="52" spans="1:8" x14ac:dyDescent="0.25">
      <c r="A52" s="93" t="s">
        <v>410</v>
      </c>
      <c r="B52" s="36" t="s">
        <v>408</v>
      </c>
      <c r="C52" s="36" t="s">
        <v>411</v>
      </c>
      <c r="D52" s="36" t="s">
        <v>26</v>
      </c>
      <c r="E52" s="36">
        <v>50</v>
      </c>
      <c r="F52" s="100"/>
      <c r="G52" s="127">
        <f t="shared" si="1"/>
        <v>0</v>
      </c>
      <c r="H52" s="94" t="s">
        <v>65</v>
      </c>
    </row>
    <row r="53" spans="1:8" x14ac:dyDescent="0.25">
      <c r="A53" s="93" t="s">
        <v>431</v>
      </c>
      <c r="B53" s="36" t="s">
        <v>423</v>
      </c>
      <c r="C53" s="36" t="s">
        <v>406</v>
      </c>
      <c r="D53" s="36" t="s">
        <v>26</v>
      </c>
      <c r="E53" s="36">
        <v>50</v>
      </c>
      <c r="F53" s="100"/>
      <c r="G53" s="127">
        <f t="shared" si="1"/>
        <v>0</v>
      </c>
      <c r="H53" s="94" t="s">
        <v>65</v>
      </c>
    </row>
    <row r="54" spans="1:8" x14ac:dyDescent="0.25">
      <c r="A54" s="93" t="s">
        <v>435</v>
      </c>
      <c r="B54" s="36" t="s">
        <v>436</v>
      </c>
      <c r="C54" s="36" t="s">
        <v>333</v>
      </c>
      <c r="D54" s="36" t="s">
        <v>26</v>
      </c>
      <c r="E54" s="36">
        <v>50</v>
      </c>
      <c r="F54" s="100"/>
      <c r="G54" s="127">
        <f t="shared" si="1"/>
        <v>0</v>
      </c>
      <c r="H54" s="94" t="s">
        <v>65</v>
      </c>
    </row>
    <row r="55" spans="1:8" x14ac:dyDescent="0.25">
      <c r="A55" s="93" t="s">
        <v>437</v>
      </c>
      <c r="B55" s="36" t="s">
        <v>436</v>
      </c>
      <c r="C55" s="36" t="s">
        <v>368</v>
      </c>
      <c r="D55" s="36" t="s">
        <v>26</v>
      </c>
      <c r="E55" s="36">
        <v>50</v>
      </c>
      <c r="F55" s="100"/>
      <c r="G55" s="127">
        <f t="shared" si="1"/>
        <v>0</v>
      </c>
      <c r="H55" s="94" t="s">
        <v>65</v>
      </c>
    </row>
    <row r="56" spans="1:8" x14ac:dyDescent="0.25">
      <c r="A56" s="93" t="s">
        <v>442</v>
      </c>
      <c r="B56" s="36" t="s">
        <v>443</v>
      </c>
      <c r="C56" s="36" t="s">
        <v>361</v>
      </c>
      <c r="D56" s="36" t="s">
        <v>26</v>
      </c>
      <c r="E56" s="36">
        <v>50</v>
      </c>
      <c r="F56" s="100"/>
      <c r="G56" s="127">
        <f t="shared" si="1"/>
        <v>0</v>
      </c>
      <c r="H56" s="94" t="s">
        <v>65</v>
      </c>
    </row>
    <row r="57" spans="1:8" x14ac:dyDescent="0.25">
      <c r="A57" s="93" t="s">
        <v>477</v>
      </c>
      <c r="B57" s="36" t="s">
        <v>101</v>
      </c>
      <c r="C57" s="36" t="s">
        <v>368</v>
      </c>
      <c r="D57" s="36" t="s">
        <v>26</v>
      </c>
      <c r="E57" s="36">
        <v>50</v>
      </c>
      <c r="F57" s="100"/>
      <c r="G57" s="127">
        <f t="shared" si="1"/>
        <v>0</v>
      </c>
      <c r="H57" s="94" t="s">
        <v>65</v>
      </c>
    </row>
    <row r="58" spans="1:8" x14ac:dyDescent="0.25">
      <c r="A58" s="93" t="s">
        <v>489</v>
      </c>
      <c r="B58" s="36" t="s">
        <v>485</v>
      </c>
      <c r="C58" s="36" t="s">
        <v>490</v>
      </c>
      <c r="D58" s="36" t="s">
        <v>26</v>
      </c>
      <c r="E58" s="36">
        <v>50</v>
      </c>
      <c r="F58" s="100"/>
      <c r="G58" s="127">
        <f t="shared" si="1"/>
        <v>0</v>
      </c>
      <c r="H58" s="94" t="s">
        <v>65</v>
      </c>
    </row>
    <row r="59" spans="1:8" x14ac:dyDescent="0.25">
      <c r="A59" s="93" t="s">
        <v>495</v>
      </c>
      <c r="B59" s="36" t="s">
        <v>493</v>
      </c>
      <c r="C59" s="36" t="s">
        <v>494</v>
      </c>
      <c r="D59" s="36" t="s">
        <v>26</v>
      </c>
      <c r="E59" s="36">
        <v>50</v>
      </c>
      <c r="F59" s="100"/>
      <c r="G59" s="127">
        <f t="shared" si="1"/>
        <v>0</v>
      </c>
      <c r="H59" s="94" t="s">
        <v>65</v>
      </c>
    </row>
    <row r="60" spans="1:8" x14ac:dyDescent="0.25">
      <c r="A60" s="91">
        <v>311900205700</v>
      </c>
      <c r="B60" s="38" t="s">
        <v>108</v>
      </c>
      <c r="C60" s="38" t="s">
        <v>109</v>
      </c>
      <c r="D60" s="38" t="s">
        <v>26</v>
      </c>
      <c r="E60" s="36">
        <v>60</v>
      </c>
      <c r="F60" s="100"/>
      <c r="G60" s="127">
        <f t="shared" si="1"/>
        <v>0</v>
      </c>
      <c r="H60" s="95" t="s">
        <v>33</v>
      </c>
    </row>
    <row r="61" spans="1:8" x14ac:dyDescent="0.25">
      <c r="A61" s="93" t="s">
        <v>372</v>
      </c>
      <c r="B61" s="36" t="s">
        <v>370</v>
      </c>
      <c r="C61" s="36" t="s">
        <v>373</v>
      </c>
      <c r="D61" s="36" t="s">
        <v>26</v>
      </c>
      <c r="E61" s="36">
        <v>60</v>
      </c>
      <c r="F61" s="100"/>
      <c r="G61" s="127">
        <f t="shared" ref="G61:G88" si="2">F61*E61</f>
        <v>0</v>
      </c>
      <c r="H61" s="95" t="s">
        <v>33</v>
      </c>
    </row>
    <row r="62" spans="1:8" x14ac:dyDescent="0.25">
      <c r="A62" s="93" t="s">
        <v>453</v>
      </c>
      <c r="B62" s="36" t="s">
        <v>454</v>
      </c>
      <c r="C62" s="36" t="s">
        <v>455</v>
      </c>
      <c r="D62" s="36" t="s">
        <v>26</v>
      </c>
      <c r="E62" s="36">
        <v>60</v>
      </c>
      <c r="F62" s="100"/>
      <c r="G62" s="127">
        <f t="shared" si="2"/>
        <v>0</v>
      </c>
      <c r="H62" s="95" t="s">
        <v>33</v>
      </c>
    </row>
    <row r="63" spans="1:8" x14ac:dyDescent="0.25">
      <c r="A63" s="93" t="s">
        <v>356</v>
      </c>
      <c r="B63" s="36" t="s">
        <v>354</v>
      </c>
      <c r="C63" s="36" t="s">
        <v>357</v>
      </c>
      <c r="D63" s="36" t="s">
        <v>26</v>
      </c>
      <c r="E63" s="36">
        <v>70</v>
      </c>
      <c r="F63" s="100"/>
      <c r="G63" s="127">
        <f t="shared" si="2"/>
        <v>0</v>
      </c>
      <c r="H63" s="95" t="s">
        <v>33</v>
      </c>
    </row>
    <row r="64" spans="1:8" x14ac:dyDescent="0.25">
      <c r="A64" s="93" t="s">
        <v>386</v>
      </c>
      <c r="B64" s="36" t="s">
        <v>384</v>
      </c>
      <c r="C64" s="36" t="s">
        <v>373</v>
      </c>
      <c r="D64" s="36" t="s">
        <v>26</v>
      </c>
      <c r="E64" s="36">
        <v>70</v>
      </c>
      <c r="F64" s="100"/>
      <c r="G64" s="127">
        <f t="shared" si="2"/>
        <v>0</v>
      </c>
      <c r="H64" s="95" t="s">
        <v>33</v>
      </c>
    </row>
    <row r="65" spans="1:8" x14ac:dyDescent="0.25">
      <c r="A65" s="93" t="s">
        <v>374</v>
      </c>
      <c r="B65" s="36" t="s">
        <v>375</v>
      </c>
      <c r="C65" s="36" t="s">
        <v>376</v>
      </c>
      <c r="D65" s="36" t="s">
        <v>26</v>
      </c>
      <c r="E65" s="36">
        <v>90</v>
      </c>
      <c r="F65" s="100"/>
      <c r="G65" s="127">
        <f t="shared" si="2"/>
        <v>0</v>
      </c>
      <c r="H65" s="95" t="s">
        <v>33</v>
      </c>
    </row>
    <row r="66" spans="1:8" x14ac:dyDescent="0.25">
      <c r="A66" s="93" t="s">
        <v>391</v>
      </c>
      <c r="B66" s="36" t="s">
        <v>392</v>
      </c>
      <c r="C66" s="36" t="s">
        <v>393</v>
      </c>
      <c r="D66" s="36" t="s">
        <v>26</v>
      </c>
      <c r="E66" s="36">
        <v>90</v>
      </c>
      <c r="F66" s="100"/>
      <c r="G66" s="127">
        <f t="shared" si="2"/>
        <v>0</v>
      </c>
      <c r="H66" s="95" t="s">
        <v>33</v>
      </c>
    </row>
    <row r="67" spans="1:8" x14ac:dyDescent="0.25">
      <c r="A67" s="93">
        <v>311870130800</v>
      </c>
      <c r="B67" s="36" t="s">
        <v>291</v>
      </c>
      <c r="C67" s="36" t="s">
        <v>292</v>
      </c>
      <c r="D67" s="36" t="s">
        <v>26</v>
      </c>
      <c r="E67" s="36">
        <v>100</v>
      </c>
      <c r="F67" s="100"/>
      <c r="G67" s="127">
        <f t="shared" si="2"/>
        <v>0</v>
      </c>
      <c r="H67" s="95" t="s">
        <v>33</v>
      </c>
    </row>
    <row r="68" spans="1:8" x14ac:dyDescent="0.25">
      <c r="A68" s="93">
        <v>311870630000</v>
      </c>
      <c r="B68" s="36" t="s">
        <v>345</v>
      </c>
      <c r="C68" s="36" t="s">
        <v>121</v>
      </c>
      <c r="D68" s="36" t="s">
        <v>26</v>
      </c>
      <c r="E68" s="36">
        <v>100</v>
      </c>
      <c r="F68" s="100"/>
      <c r="G68" s="127">
        <f t="shared" si="2"/>
        <v>0</v>
      </c>
      <c r="H68" s="92" t="s">
        <v>65</v>
      </c>
    </row>
    <row r="69" spans="1:8" x14ac:dyDescent="0.25">
      <c r="A69" s="93" t="s">
        <v>346</v>
      </c>
      <c r="B69" s="36" t="s">
        <v>118</v>
      </c>
      <c r="C69" s="36" t="s">
        <v>347</v>
      </c>
      <c r="D69" s="36" t="s">
        <v>26</v>
      </c>
      <c r="E69" s="36">
        <v>100</v>
      </c>
      <c r="F69" s="100"/>
      <c r="G69" s="127">
        <f t="shared" si="2"/>
        <v>0</v>
      </c>
      <c r="H69" s="92" t="s">
        <v>65</v>
      </c>
    </row>
    <row r="70" spans="1:8" x14ac:dyDescent="0.25">
      <c r="A70" s="93" t="s">
        <v>348</v>
      </c>
      <c r="B70" s="36" t="s">
        <v>118</v>
      </c>
      <c r="C70" s="36" t="s">
        <v>302</v>
      </c>
      <c r="D70" s="36" t="s">
        <v>26</v>
      </c>
      <c r="E70" s="36">
        <v>100</v>
      </c>
      <c r="F70" s="100"/>
      <c r="G70" s="127">
        <f t="shared" si="2"/>
        <v>0</v>
      </c>
      <c r="H70" s="92" t="s">
        <v>65</v>
      </c>
    </row>
    <row r="71" spans="1:8" x14ac:dyDescent="0.25">
      <c r="A71" s="93" t="s">
        <v>349</v>
      </c>
      <c r="B71" s="36" t="s">
        <v>350</v>
      </c>
      <c r="C71" s="36" t="s">
        <v>351</v>
      </c>
      <c r="D71" s="36" t="s">
        <v>26</v>
      </c>
      <c r="E71" s="36">
        <v>100</v>
      </c>
      <c r="F71" s="100"/>
      <c r="G71" s="127">
        <f t="shared" si="2"/>
        <v>0</v>
      </c>
      <c r="H71" s="92" t="s">
        <v>65</v>
      </c>
    </row>
    <row r="72" spans="1:8" x14ac:dyDescent="0.25">
      <c r="A72" s="93">
        <v>311870258500</v>
      </c>
      <c r="B72" s="36" t="s">
        <v>394</v>
      </c>
      <c r="C72" s="36" t="s">
        <v>395</v>
      </c>
      <c r="D72" s="36" t="s">
        <v>26</v>
      </c>
      <c r="E72" s="36">
        <v>100</v>
      </c>
      <c r="F72" s="100"/>
      <c r="G72" s="127">
        <f t="shared" si="2"/>
        <v>0</v>
      </c>
      <c r="H72" s="92" t="s">
        <v>65</v>
      </c>
    </row>
    <row r="73" spans="1:8" x14ac:dyDescent="0.25">
      <c r="A73" s="93" t="s">
        <v>398</v>
      </c>
      <c r="B73" s="36" t="s">
        <v>397</v>
      </c>
      <c r="C73" s="36" t="s">
        <v>365</v>
      </c>
      <c r="D73" s="36" t="s">
        <v>26</v>
      </c>
      <c r="E73" s="36">
        <v>100</v>
      </c>
      <c r="F73" s="100"/>
      <c r="G73" s="127">
        <f t="shared" si="2"/>
        <v>0</v>
      </c>
      <c r="H73" s="92" t="s">
        <v>65</v>
      </c>
    </row>
    <row r="74" spans="1:8" x14ac:dyDescent="0.25">
      <c r="A74" s="93" t="s">
        <v>459</v>
      </c>
      <c r="B74" s="36" t="s">
        <v>460</v>
      </c>
      <c r="C74" s="36" t="s">
        <v>400</v>
      </c>
      <c r="D74" s="36" t="s">
        <v>26</v>
      </c>
      <c r="E74" s="36">
        <v>100</v>
      </c>
      <c r="F74" s="100"/>
      <c r="G74" s="127">
        <f t="shared" si="2"/>
        <v>0</v>
      </c>
      <c r="H74" s="92" t="s">
        <v>65</v>
      </c>
    </row>
    <row r="75" spans="1:8" x14ac:dyDescent="0.25">
      <c r="A75" s="93" t="s">
        <v>484</v>
      </c>
      <c r="B75" s="36" t="s">
        <v>485</v>
      </c>
      <c r="C75" s="36" t="s">
        <v>486</v>
      </c>
      <c r="D75" s="36" t="s">
        <v>26</v>
      </c>
      <c r="E75" s="36">
        <v>100</v>
      </c>
      <c r="F75" s="100"/>
      <c r="G75" s="127">
        <f t="shared" si="2"/>
        <v>0</v>
      </c>
      <c r="H75" s="92" t="s">
        <v>65</v>
      </c>
    </row>
    <row r="76" spans="1:8" x14ac:dyDescent="0.25">
      <c r="A76" s="93" t="s">
        <v>414</v>
      </c>
      <c r="B76" s="36" t="s">
        <v>408</v>
      </c>
      <c r="C76" s="36" t="s">
        <v>383</v>
      </c>
      <c r="D76" s="36" t="s">
        <v>26</v>
      </c>
      <c r="E76" s="36">
        <v>117</v>
      </c>
      <c r="F76" s="100"/>
      <c r="G76" s="127">
        <f t="shared" si="2"/>
        <v>0</v>
      </c>
      <c r="H76" s="92" t="s">
        <v>65</v>
      </c>
    </row>
    <row r="77" spans="1:8" x14ac:dyDescent="0.25">
      <c r="A77" s="93" t="s">
        <v>329</v>
      </c>
      <c r="B77" s="36" t="s">
        <v>327</v>
      </c>
      <c r="C77" s="36" t="s">
        <v>328</v>
      </c>
      <c r="D77" s="36" t="s">
        <v>26</v>
      </c>
      <c r="E77" s="36">
        <v>120</v>
      </c>
      <c r="F77" s="100"/>
      <c r="G77" s="127">
        <f t="shared" si="2"/>
        <v>0</v>
      </c>
      <c r="H77" s="92" t="s">
        <v>65</v>
      </c>
    </row>
    <row r="78" spans="1:8" x14ac:dyDescent="0.25">
      <c r="A78" s="93" t="s">
        <v>451</v>
      </c>
      <c r="B78" s="36" t="s">
        <v>445</v>
      </c>
      <c r="C78" s="36" t="s">
        <v>452</v>
      </c>
      <c r="D78" s="36" t="s">
        <v>26</v>
      </c>
      <c r="E78" s="36">
        <v>120</v>
      </c>
      <c r="F78" s="100"/>
      <c r="G78" s="127">
        <f t="shared" si="2"/>
        <v>0</v>
      </c>
      <c r="H78" s="92" t="s">
        <v>65</v>
      </c>
    </row>
    <row r="79" spans="1:8" x14ac:dyDescent="0.25">
      <c r="A79" s="93">
        <v>311819511500</v>
      </c>
      <c r="B79" s="36" t="s">
        <v>493</v>
      </c>
      <c r="C79" s="36" t="s">
        <v>494</v>
      </c>
      <c r="D79" s="36" t="s">
        <v>26</v>
      </c>
      <c r="E79" s="36">
        <v>150</v>
      </c>
      <c r="F79" s="100"/>
      <c r="G79" s="127">
        <f t="shared" si="2"/>
        <v>0</v>
      </c>
      <c r="H79" s="92" t="s">
        <v>65</v>
      </c>
    </row>
    <row r="80" spans="1:8" x14ac:dyDescent="0.25">
      <c r="A80" s="93" t="s">
        <v>381</v>
      </c>
      <c r="B80" s="36" t="s">
        <v>382</v>
      </c>
      <c r="C80" s="36" t="s">
        <v>383</v>
      </c>
      <c r="D80" s="36" t="s">
        <v>26</v>
      </c>
      <c r="E80" s="36">
        <v>250</v>
      </c>
      <c r="F80" s="100"/>
      <c r="G80" s="127">
        <f t="shared" si="2"/>
        <v>0</v>
      </c>
      <c r="H80" s="92" t="s">
        <v>65</v>
      </c>
    </row>
    <row r="81" spans="1:8" x14ac:dyDescent="0.25">
      <c r="A81" s="93">
        <v>311819511400</v>
      </c>
      <c r="B81" s="36" t="s">
        <v>491</v>
      </c>
      <c r="C81" s="36" t="s">
        <v>492</v>
      </c>
      <c r="D81" s="36" t="s">
        <v>26</v>
      </c>
      <c r="E81" s="36">
        <v>250</v>
      </c>
      <c r="F81" s="100"/>
      <c r="G81" s="127">
        <f t="shared" si="2"/>
        <v>0</v>
      </c>
      <c r="H81" s="92" t="s">
        <v>65</v>
      </c>
    </row>
    <row r="82" spans="1:8" x14ac:dyDescent="0.25">
      <c r="A82" s="93">
        <v>311131018400</v>
      </c>
      <c r="B82" s="36" t="s">
        <v>384</v>
      </c>
      <c r="C82" s="36" t="s">
        <v>304</v>
      </c>
      <c r="D82" s="36" t="s">
        <v>26</v>
      </c>
      <c r="E82" s="36">
        <v>200</v>
      </c>
      <c r="F82" s="100"/>
      <c r="G82" s="127">
        <f t="shared" si="2"/>
        <v>0</v>
      </c>
      <c r="H82" s="92" t="s">
        <v>27</v>
      </c>
    </row>
    <row r="83" spans="1:8" x14ac:dyDescent="0.25">
      <c r="A83" s="93" t="s">
        <v>433</v>
      </c>
      <c r="B83" s="36" t="s">
        <v>423</v>
      </c>
      <c r="C83" s="36" t="s">
        <v>434</v>
      </c>
      <c r="D83" s="36" t="s">
        <v>26</v>
      </c>
      <c r="E83" s="36">
        <v>200</v>
      </c>
      <c r="F83" s="100"/>
      <c r="G83" s="127">
        <f t="shared" si="2"/>
        <v>0</v>
      </c>
      <c r="H83" s="92" t="s">
        <v>27</v>
      </c>
    </row>
    <row r="84" spans="1:8" x14ac:dyDescent="0.25">
      <c r="A84" s="93">
        <v>311130002400</v>
      </c>
      <c r="B84" s="36" t="s">
        <v>119</v>
      </c>
      <c r="C84" s="36" t="s">
        <v>352</v>
      </c>
      <c r="D84" s="36" t="s">
        <v>26</v>
      </c>
      <c r="E84" s="36">
        <v>100</v>
      </c>
      <c r="F84" s="100"/>
      <c r="G84" s="127">
        <f t="shared" si="2"/>
        <v>0</v>
      </c>
      <c r="H84" s="92" t="s">
        <v>27</v>
      </c>
    </row>
    <row r="85" spans="1:8" x14ac:dyDescent="0.25">
      <c r="A85" s="93" t="s">
        <v>303</v>
      </c>
      <c r="B85" s="36" t="s">
        <v>112</v>
      </c>
      <c r="C85" s="36" t="s">
        <v>304</v>
      </c>
      <c r="D85" s="36" t="s">
        <v>26</v>
      </c>
      <c r="E85" s="36">
        <v>500</v>
      </c>
      <c r="F85" s="100"/>
      <c r="G85" s="127">
        <f t="shared" si="2"/>
        <v>0</v>
      </c>
      <c r="H85" s="92" t="s">
        <v>27</v>
      </c>
    </row>
    <row r="86" spans="1:8" x14ac:dyDescent="0.25">
      <c r="A86" s="93">
        <v>311131050900</v>
      </c>
      <c r="B86" s="36" t="s">
        <v>116</v>
      </c>
      <c r="C86" s="36" t="s">
        <v>308</v>
      </c>
      <c r="D86" s="36" t="s">
        <v>26</v>
      </c>
      <c r="E86" s="36">
        <v>500</v>
      </c>
      <c r="F86" s="100"/>
      <c r="G86" s="127">
        <f t="shared" si="2"/>
        <v>0</v>
      </c>
      <c r="H86" s="92" t="s">
        <v>27</v>
      </c>
    </row>
    <row r="87" spans="1:8" x14ac:dyDescent="0.25">
      <c r="A87" s="93">
        <v>311131201600</v>
      </c>
      <c r="B87" s="36" t="s">
        <v>116</v>
      </c>
      <c r="C87" s="36" t="s">
        <v>312</v>
      </c>
      <c r="D87" s="36" t="s">
        <v>26</v>
      </c>
      <c r="E87" s="36">
        <v>500</v>
      </c>
      <c r="F87" s="100"/>
      <c r="G87" s="127">
        <f t="shared" si="2"/>
        <v>0</v>
      </c>
      <c r="H87" s="92" t="s">
        <v>27</v>
      </c>
    </row>
    <row r="88" spans="1:8" x14ac:dyDescent="0.25">
      <c r="A88" s="93" t="s">
        <v>319</v>
      </c>
      <c r="B88" s="36" t="s">
        <v>116</v>
      </c>
      <c r="C88" s="36" t="s">
        <v>320</v>
      </c>
      <c r="D88" s="36" t="s">
        <v>26</v>
      </c>
      <c r="E88" s="36">
        <v>500</v>
      </c>
      <c r="F88" s="100"/>
      <c r="G88" s="127">
        <f t="shared" si="2"/>
        <v>0</v>
      </c>
      <c r="H88" s="92" t="s">
        <v>27</v>
      </c>
    </row>
    <row r="89" spans="1:8" x14ac:dyDescent="0.25">
      <c r="A89" s="93">
        <v>311131019600</v>
      </c>
      <c r="B89" s="36" t="s">
        <v>334</v>
      </c>
      <c r="C89" s="36" t="s">
        <v>335</v>
      </c>
      <c r="D89" s="36" t="s">
        <v>26</v>
      </c>
      <c r="E89" s="36">
        <v>500</v>
      </c>
      <c r="F89" s="100"/>
      <c r="G89" s="127">
        <f t="shared" ref="G89:G120" si="3">F89*E89</f>
        <v>0</v>
      </c>
      <c r="H89" s="92" t="s">
        <v>27</v>
      </c>
    </row>
    <row r="90" spans="1:8" x14ac:dyDescent="0.25">
      <c r="A90" s="93" t="s">
        <v>336</v>
      </c>
      <c r="B90" s="36" t="s">
        <v>334</v>
      </c>
      <c r="C90" s="36" t="s">
        <v>337</v>
      </c>
      <c r="D90" s="36" t="s">
        <v>26</v>
      </c>
      <c r="E90" s="36">
        <v>500</v>
      </c>
      <c r="F90" s="100"/>
      <c r="G90" s="127">
        <f t="shared" si="3"/>
        <v>0</v>
      </c>
      <c r="H90" s="92" t="s">
        <v>27</v>
      </c>
    </row>
    <row r="91" spans="1:8" x14ac:dyDescent="0.25">
      <c r="A91" s="93" t="s">
        <v>355</v>
      </c>
      <c r="B91" s="36" t="s">
        <v>354</v>
      </c>
      <c r="C91" s="36" t="s">
        <v>290</v>
      </c>
      <c r="D91" s="36" t="s">
        <v>26</v>
      </c>
      <c r="E91" s="36">
        <v>500</v>
      </c>
      <c r="F91" s="100"/>
      <c r="G91" s="127">
        <f t="shared" si="3"/>
        <v>0</v>
      </c>
      <c r="H91" s="92" t="s">
        <v>27</v>
      </c>
    </row>
    <row r="92" spans="1:8" x14ac:dyDescent="0.25">
      <c r="A92" s="93" t="s">
        <v>362</v>
      </c>
      <c r="B92" s="36" t="s">
        <v>103</v>
      </c>
      <c r="C92" s="36" t="s">
        <v>363</v>
      </c>
      <c r="D92" s="36" t="s">
        <v>26</v>
      </c>
      <c r="E92" s="36">
        <v>500</v>
      </c>
      <c r="F92" s="100"/>
      <c r="G92" s="127">
        <f t="shared" si="3"/>
        <v>0</v>
      </c>
      <c r="H92" s="92" t="s">
        <v>27</v>
      </c>
    </row>
    <row r="93" spans="1:8" x14ac:dyDescent="0.25">
      <c r="A93" s="93" t="s">
        <v>371</v>
      </c>
      <c r="B93" s="36" t="s">
        <v>370</v>
      </c>
      <c r="C93" s="36" t="s">
        <v>312</v>
      </c>
      <c r="D93" s="36" t="s">
        <v>26</v>
      </c>
      <c r="E93" s="36">
        <v>500</v>
      </c>
      <c r="F93" s="100"/>
      <c r="G93" s="127">
        <f t="shared" si="3"/>
        <v>0</v>
      </c>
      <c r="H93" s="92" t="s">
        <v>27</v>
      </c>
    </row>
    <row r="94" spans="1:8" x14ac:dyDescent="0.25">
      <c r="A94" s="93" t="s">
        <v>388</v>
      </c>
      <c r="B94" s="36" t="s">
        <v>384</v>
      </c>
      <c r="C94" s="36" t="s">
        <v>312</v>
      </c>
      <c r="D94" s="36" t="s">
        <v>26</v>
      </c>
      <c r="E94" s="36">
        <v>500</v>
      </c>
      <c r="F94" s="100"/>
      <c r="G94" s="127">
        <f t="shared" si="3"/>
        <v>0</v>
      </c>
      <c r="H94" s="92" t="s">
        <v>27</v>
      </c>
    </row>
    <row r="95" spans="1:8" x14ac:dyDescent="0.25">
      <c r="A95" s="93" t="s">
        <v>430</v>
      </c>
      <c r="B95" s="36" t="s">
        <v>423</v>
      </c>
      <c r="C95" s="36" t="s">
        <v>312</v>
      </c>
      <c r="D95" s="36" t="s">
        <v>26</v>
      </c>
      <c r="E95" s="36">
        <v>500</v>
      </c>
      <c r="F95" s="100"/>
      <c r="G95" s="127">
        <f t="shared" si="3"/>
        <v>0</v>
      </c>
      <c r="H95" s="92" t="s">
        <v>27</v>
      </c>
    </row>
    <row r="96" spans="1:8" x14ac:dyDescent="0.25">
      <c r="A96" s="93" t="s">
        <v>446</v>
      </c>
      <c r="B96" s="36" t="s">
        <v>445</v>
      </c>
      <c r="C96" s="36" t="s">
        <v>447</v>
      </c>
      <c r="D96" s="36" t="s">
        <v>26</v>
      </c>
      <c r="E96" s="36">
        <v>500</v>
      </c>
      <c r="F96" s="100"/>
      <c r="G96" s="127">
        <f t="shared" si="3"/>
        <v>0</v>
      </c>
      <c r="H96" s="92" t="s">
        <v>27</v>
      </c>
    </row>
    <row r="97" spans="1:8" x14ac:dyDescent="0.25">
      <c r="A97" s="93" t="s">
        <v>468</v>
      </c>
      <c r="B97" s="36" t="s">
        <v>460</v>
      </c>
      <c r="C97" s="36" t="s">
        <v>363</v>
      </c>
      <c r="D97" s="36" t="s">
        <v>26</v>
      </c>
      <c r="E97" s="36">
        <v>500</v>
      </c>
      <c r="F97" s="100"/>
      <c r="G97" s="127">
        <f t="shared" si="3"/>
        <v>0</v>
      </c>
      <c r="H97" s="92" t="s">
        <v>27</v>
      </c>
    </row>
    <row r="98" spans="1:8" x14ac:dyDescent="0.25">
      <c r="A98" s="93" t="s">
        <v>476</v>
      </c>
      <c r="B98" s="36" t="s">
        <v>101</v>
      </c>
      <c r="C98" s="36" t="s">
        <v>418</v>
      </c>
      <c r="D98" s="36" t="s">
        <v>26</v>
      </c>
      <c r="E98" s="36">
        <v>500</v>
      </c>
      <c r="F98" s="100"/>
      <c r="G98" s="127">
        <f t="shared" si="3"/>
        <v>0</v>
      </c>
      <c r="H98" s="92" t="s">
        <v>27</v>
      </c>
    </row>
    <row r="99" spans="1:8" x14ac:dyDescent="0.25">
      <c r="A99" s="91">
        <v>311819142100</v>
      </c>
      <c r="B99" s="38" t="s">
        <v>110</v>
      </c>
      <c r="C99" s="38" t="s">
        <v>111</v>
      </c>
      <c r="D99" s="38" t="s">
        <v>26</v>
      </c>
      <c r="E99" s="96">
        <v>524</v>
      </c>
      <c r="F99" s="100"/>
      <c r="G99" s="127">
        <f t="shared" si="3"/>
        <v>0</v>
      </c>
      <c r="H99" s="95" t="s">
        <v>27</v>
      </c>
    </row>
    <row r="100" spans="1:8" x14ac:dyDescent="0.25">
      <c r="A100" s="93" t="s">
        <v>331</v>
      </c>
      <c r="B100" s="36" t="s">
        <v>99</v>
      </c>
      <c r="C100" s="36" t="s">
        <v>332</v>
      </c>
      <c r="D100" s="36" t="s">
        <v>26</v>
      </c>
      <c r="E100" s="36">
        <v>548</v>
      </c>
      <c r="F100" s="100"/>
      <c r="G100" s="127">
        <f t="shared" si="3"/>
        <v>0</v>
      </c>
      <c r="H100" s="92" t="s">
        <v>27</v>
      </c>
    </row>
    <row r="101" spans="1:8" x14ac:dyDescent="0.25">
      <c r="A101" s="93" t="s">
        <v>409</v>
      </c>
      <c r="B101" s="36" t="s">
        <v>408</v>
      </c>
      <c r="C101" s="36" t="s">
        <v>290</v>
      </c>
      <c r="D101" s="36" t="s">
        <v>26</v>
      </c>
      <c r="E101" s="36">
        <v>560</v>
      </c>
      <c r="F101" s="100"/>
      <c r="G101" s="127">
        <f t="shared" si="3"/>
        <v>0</v>
      </c>
      <c r="H101" s="92" t="s">
        <v>27</v>
      </c>
    </row>
    <row r="102" spans="1:8" x14ac:dyDescent="0.25">
      <c r="A102" s="93" t="s">
        <v>294</v>
      </c>
      <c r="B102" s="36" t="s">
        <v>105</v>
      </c>
      <c r="C102" s="36" t="s">
        <v>295</v>
      </c>
      <c r="D102" s="36" t="s">
        <v>26</v>
      </c>
      <c r="E102" s="36">
        <v>600</v>
      </c>
      <c r="F102" s="100"/>
      <c r="G102" s="127">
        <f t="shared" si="3"/>
        <v>0</v>
      </c>
      <c r="H102" s="92" t="s">
        <v>27</v>
      </c>
    </row>
    <row r="103" spans="1:8" x14ac:dyDescent="0.25">
      <c r="A103" s="93" t="s">
        <v>296</v>
      </c>
      <c r="B103" s="36" t="s">
        <v>105</v>
      </c>
      <c r="C103" s="36" t="s">
        <v>297</v>
      </c>
      <c r="D103" s="36" t="s">
        <v>26</v>
      </c>
      <c r="E103" s="36">
        <v>600</v>
      </c>
      <c r="F103" s="100"/>
      <c r="G103" s="127">
        <f t="shared" si="3"/>
        <v>0</v>
      </c>
      <c r="H103" s="92" t="s">
        <v>27</v>
      </c>
    </row>
    <row r="104" spans="1:8" x14ac:dyDescent="0.25">
      <c r="A104" s="91">
        <v>24117252400001</v>
      </c>
      <c r="B104" s="38" t="s">
        <v>93</v>
      </c>
      <c r="C104" s="38" t="s">
        <v>94</v>
      </c>
      <c r="D104" s="38" t="s">
        <v>26</v>
      </c>
      <c r="E104" s="96">
        <v>600</v>
      </c>
      <c r="F104" s="100"/>
      <c r="G104" s="127">
        <f t="shared" si="3"/>
        <v>0</v>
      </c>
      <c r="H104" s="95" t="s">
        <v>38</v>
      </c>
    </row>
    <row r="105" spans="1:8" x14ac:dyDescent="0.25">
      <c r="A105" s="93" t="s">
        <v>309</v>
      </c>
      <c r="B105" s="36" t="s">
        <v>116</v>
      </c>
      <c r="C105" s="36" t="s">
        <v>290</v>
      </c>
      <c r="D105" s="36" t="s">
        <v>26</v>
      </c>
      <c r="E105" s="36">
        <v>600</v>
      </c>
      <c r="F105" s="100"/>
      <c r="G105" s="127">
        <f t="shared" si="3"/>
        <v>0</v>
      </c>
      <c r="H105" s="95" t="s">
        <v>38</v>
      </c>
    </row>
    <row r="106" spans="1:8" x14ac:dyDescent="0.25">
      <c r="A106" s="91">
        <v>26009925800001</v>
      </c>
      <c r="B106" s="38" t="s">
        <v>103</v>
      </c>
      <c r="C106" s="38" t="s">
        <v>104</v>
      </c>
      <c r="D106" s="38" t="s">
        <v>26</v>
      </c>
      <c r="E106" s="96">
        <v>600</v>
      </c>
      <c r="F106" s="100"/>
      <c r="G106" s="127">
        <f t="shared" si="3"/>
        <v>0</v>
      </c>
      <c r="H106" s="95" t="s">
        <v>38</v>
      </c>
    </row>
    <row r="107" spans="1:8" x14ac:dyDescent="0.25">
      <c r="A107" s="93" t="s">
        <v>307</v>
      </c>
      <c r="B107" s="36" t="s">
        <v>113</v>
      </c>
      <c r="C107" s="36" t="s">
        <v>114</v>
      </c>
      <c r="D107" s="36" t="s">
        <v>26</v>
      </c>
      <c r="E107" s="36">
        <v>700</v>
      </c>
      <c r="F107" s="100"/>
      <c r="G107" s="127">
        <f t="shared" si="3"/>
        <v>0</v>
      </c>
      <c r="H107" s="95" t="s">
        <v>38</v>
      </c>
    </row>
    <row r="108" spans="1:8" x14ac:dyDescent="0.25">
      <c r="A108" s="93" t="s">
        <v>315</v>
      </c>
      <c r="B108" s="36" t="s">
        <v>116</v>
      </c>
      <c r="C108" s="36" t="s">
        <v>316</v>
      </c>
      <c r="D108" s="36" t="s">
        <v>26</v>
      </c>
      <c r="E108" s="36">
        <v>740</v>
      </c>
      <c r="F108" s="100"/>
      <c r="G108" s="127">
        <f t="shared" si="3"/>
        <v>0</v>
      </c>
      <c r="H108" s="95" t="s">
        <v>38</v>
      </c>
    </row>
    <row r="109" spans="1:8" x14ac:dyDescent="0.25">
      <c r="A109" s="93">
        <v>311131121900</v>
      </c>
      <c r="B109" s="36" t="s">
        <v>105</v>
      </c>
      <c r="C109" s="36" t="s">
        <v>300</v>
      </c>
      <c r="D109" s="36" t="s">
        <v>26</v>
      </c>
      <c r="E109" s="36">
        <v>1000</v>
      </c>
      <c r="F109" s="100"/>
      <c r="G109" s="127">
        <f t="shared" si="3"/>
        <v>0</v>
      </c>
      <c r="H109" s="95" t="s">
        <v>38</v>
      </c>
    </row>
    <row r="110" spans="1:8" x14ac:dyDescent="0.25">
      <c r="A110" s="93">
        <v>311131201000</v>
      </c>
      <c r="B110" s="36" t="s">
        <v>105</v>
      </c>
      <c r="C110" s="36" t="s">
        <v>301</v>
      </c>
      <c r="D110" s="36" t="s">
        <v>26</v>
      </c>
      <c r="E110" s="36">
        <v>1000</v>
      </c>
      <c r="F110" s="100"/>
      <c r="G110" s="127">
        <f t="shared" si="3"/>
        <v>0</v>
      </c>
      <c r="H110" s="95" t="s">
        <v>38</v>
      </c>
    </row>
    <row r="111" spans="1:8" x14ac:dyDescent="0.25">
      <c r="A111" s="93" t="s">
        <v>310</v>
      </c>
      <c r="B111" s="36" t="s">
        <v>116</v>
      </c>
      <c r="C111" s="36" t="s">
        <v>311</v>
      </c>
      <c r="D111" s="36" t="s">
        <v>26</v>
      </c>
      <c r="E111" s="36">
        <v>1000</v>
      </c>
      <c r="F111" s="100"/>
      <c r="G111" s="127">
        <f t="shared" si="3"/>
        <v>0</v>
      </c>
      <c r="H111" s="95" t="s">
        <v>38</v>
      </c>
    </row>
    <row r="112" spans="1:8" x14ac:dyDescent="0.25">
      <c r="A112" s="93" t="s">
        <v>317</v>
      </c>
      <c r="B112" s="36" t="s">
        <v>116</v>
      </c>
      <c r="C112" s="36" t="s">
        <v>318</v>
      </c>
      <c r="D112" s="36" t="s">
        <v>26</v>
      </c>
      <c r="E112" s="36">
        <v>1000</v>
      </c>
      <c r="F112" s="100"/>
      <c r="G112" s="127">
        <f t="shared" si="3"/>
        <v>0</v>
      </c>
      <c r="H112" s="95" t="s">
        <v>38</v>
      </c>
    </row>
    <row r="113" spans="1:8" x14ac:dyDescent="0.25">
      <c r="A113" s="93">
        <v>311130000200</v>
      </c>
      <c r="B113" s="36" t="s">
        <v>384</v>
      </c>
      <c r="C113" s="36" t="s">
        <v>385</v>
      </c>
      <c r="D113" s="36" t="s">
        <v>26</v>
      </c>
      <c r="E113" s="36">
        <v>1000</v>
      </c>
      <c r="F113" s="100"/>
      <c r="G113" s="127">
        <f t="shared" si="3"/>
        <v>0</v>
      </c>
      <c r="H113" s="95" t="s">
        <v>38</v>
      </c>
    </row>
    <row r="114" spans="1:8" x14ac:dyDescent="0.25">
      <c r="A114" s="93" t="s">
        <v>387</v>
      </c>
      <c r="B114" s="36" t="s">
        <v>384</v>
      </c>
      <c r="C114" s="36" t="s">
        <v>290</v>
      </c>
      <c r="D114" s="36" t="s">
        <v>26</v>
      </c>
      <c r="E114" s="36">
        <v>1000</v>
      </c>
      <c r="F114" s="100"/>
      <c r="G114" s="127">
        <f t="shared" si="3"/>
        <v>0</v>
      </c>
      <c r="H114" s="95" t="s">
        <v>38</v>
      </c>
    </row>
    <row r="115" spans="1:8" x14ac:dyDescent="0.25">
      <c r="A115" s="93" t="s">
        <v>401</v>
      </c>
      <c r="B115" s="36" t="s">
        <v>402</v>
      </c>
      <c r="C115" s="36" t="s">
        <v>114</v>
      </c>
      <c r="D115" s="36" t="s">
        <v>26</v>
      </c>
      <c r="E115" s="36">
        <v>1000</v>
      </c>
      <c r="F115" s="100"/>
      <c r="G115" s="127">
        <f t="shared" si="3"/>
        <v>0</v>
      </c>
      <c r="H115" s="95" t="s">
        <v>38</v>
      </c>
    </row>
    <row r="116" spans="1:8" x14ac:dyDescent="0.25">
      <c r="A116" s="93" t="s">
        <v>412</v>
      </c>
      <c r="B116" s="36" t="s">
        <v>408</v>
      </c>
      <c r="C116" s="36" t="s">
        <v>311</v>
      </c>
      <c r="D116" s="36" t="s">
        <v>26</v>
      </c>
      <c r="E116" s="36">
        <v>1000</v>
      </c>
      <c r="F116" s="100"/>
      <c r="G116" s="127">
        <f t="shared" si="3"/>
        <v>0</v>
      </c>
      <c r="H116" s="95" t="s">
        <v>38</v>
      </c>
    </row>
    <row r="117" spans="1:8" x14ac:dyDescent="0.25">
      <c r="A117" s="93" t="s">
        <v>413</v>
      </c>
      <c r="B117" s="36" t="s">
        <v>408</v>
      </c>
      <c r="C117" s="36" t="s">
        <v>318</v>
      </c>
      <c r="D117" s="36" t="s">
        <v>26</v>
      </c>
      <c r="E117" s="36">
        <v>1000</v>
      </c>
      <c r="F117" s="100"/>
      <c r="G117" s="127">
        <f t="shared" si="3"/>
        <v>0</v>
      </c>
      <c r="H117" s="95" t="s">
        <v>38</v>
      </c>
    </row>
    <row r="118" spans="1:8" x14ac:dyDescent="0.25">
      <c r="A118" s="93" t="s">
        <v>416</v>
      </c>
      <c r="B118" s="36" t="s">
        <v>417</v>
      </c>
      <c r="C118" s="36" t="s">
        <v>418</v>
      </c>
      <c r="D118" s="36" t="s">
        <v>26</v>
      </c>
      <c r="E118" s="36">
        <v>1000</v>
      </c>
      <c r="F118" s="100"/>
      <c r="G118" s="127">
        <f t="shared" si="3"/>
        <v>0</v>
      </c>
      <c r="H118" s="95" t="s">
        <v>38</v>
      </c>
    </row>
    <row r="119" spans="1:8" x14ac:dyDescent="0.25">
      <c r="A119" s="93" t="s">
        <v>420</v>
      </c>
      <c r="B119" s="36" t="s">
        <v>417</v>
      </c>
      <c r="C119" s="36" t="s">
        <v>421</v>
      </c>
      <c r="D119" s="36" t="s">
        <v>26</v>
      </c>
      <c r="E119" s="36">
        <v>1000</v>
      </c>
      <c r="F119" s="100"/>
      <c r="G119" s="127">
        <f t="shared" si="3"/>
        <v>0</v>
      </c>
      <c r="H119" s="95" t="s">
        <v>38</v>
      </c>
    </row>
    <row r="120" spans="1:8" x14ac:dyDescent="0.25">
      <c r="A120" s="93" t="s">
        <v>426</v>
      </c>
      <c r="B120" s="36" t="s">
        <v>423</v>
      </c>
      <c r="C120" s="36" t="s">
        <v>318</v>
      </c>
      <c r="D120" s="36" t="s">
        <v>26</v>
      </c>
      <c r="E120" s="36">
        <v>1000</v>
      </c>
      <c r="F120" s="100"/>
      <c r="G120" s="127">
        <f t="shared" si="3"/>
        <v>0</v>
      </c>
      <c r="H120" s="95" t="s">
        <v>38</v>
      </c>
    </row>
    <row r="121" spans="1:8" x14ac:dyDescent="0.25">
      <c r="A121" s="93" t="s">
        <v>429</v>
      </c>
      <c r="B121" s="36" t="s">
        <v>423</v>
      </c>
      <c r="C121" s="36" t="s">
        <v>311</v>
      </c>
      <c r="D121" s="36" t="s">
        <v>26</v>
      </c>
      <c r="E121" s="36">
        <v>1000</v>
      </c>
      <c r="F121" s="100"/>
      <c r="G121" s="127">
        <f t="shared" ref="G121:G150" si="4">F121*E121</f>
        <v>0</v>
      </c>
      <c r="H121" s="95" t="s">
        <v>38</v>
      </c>
    </row>
    <row r="122" spans="1:8" x14ac:dyDescent="0.25">
      <c r="A122" s="93" t="s">
        <v>432</v>
      </c>
      <c r="B122" s="36" t="s">
        <v>423</v>
      </c>
      <c r="C122" s="36" t="s">
        <v>421</v>
      </c>
      <c r="D122" s="36" t="s">
        <v>26</v>
      </c>
      <c r="E122" s="36">
        <v>1000</v>
      </c>
      <c r="F122" s="100"/>
      <c r="G122" s="127">
        <f t="shared" si="4"/>
        <v>0</v>
      </c>
      <c r="H122" s="95" t="s">
        <v>38</v>
      </c>
    </row>
    <row r="123" spans="1:8" x14ac:dyDescent="0.25">
      <c r="A123" s="93" t="s">
        <v>456</v>
      </c>
      <c r="B123" s="36" t="s">
        <v>457</v>
      </c>
      <c r="C123" s="36" t="s">
        <v>308</v>
      </c>
      <c r="D123" s="36" t="s">
        <v>26</v>
      </c>
      <c r="E123" s="36">
        <v>1000</v>
      </c>
      <c r="F123" s="100"/>
      <c r="G123" s="127">
        <f t="shared" si="4"/>
        <v>0</v>
      </c>
      <c r="H123" s="95" t="s">
        <v>38</v>
      </c>
    </row>
    <row r="124" spans="1:8" x14ac:dyDescent="0.25">
      <c r="A124" s="93" t="s">
        <v>458</v>
      </c>
      <c r="B124" s="36" t="s">
        <v>457</v>
      </c>
      <c r="C124" s="36" t="s">
        <v>335</v>
      </c>
      <c r="D124" s="36" t="s">
        <v>26</v>
      </c>
      <c r="E124" s="36">
        <v>1000</v>
      </c>
      <c r="F124" s="100"/>
      <c r="G124" s="127">
        <f t="shared" si="4"/>
        <v>0</v>
      </c>
      <c r="H124" s="95" t="s">
        <v>38</v>
      </c>
    </row>
    <row r="125" spans="1:8" x14ac:dyDescent="0.25">
      <c r="A125" s="93" t="s">
        <v>462</v>
      </c>
      <c r="B125" s="36" t="s">
        <v>460</v>
      </c>
      <c r="C125" s="36" t="s">
        <v>295</v>
      </c>
      <c r="D125" s="36" t="s">
        <v>26</v>
      </c>
      <c r="E125" s="36">
        <v>1000</v>
      </c>
      <c r="F125" s="100"/>
      <c r="G125" s="127">
        <f t="shared" si="4"/>
        <v>0</v>
      </c>
      <c r="H125" s="95" t="s">
        <v>38</v>
      </c>
    </row>
    <row r="126" spans="1:8" x14ac:dyDescent="0.25">
      <c r="A126" s="93" t="s">
        <v>465</v>
      </c>
      <c r="B126" s="36" t="s">
        <v>460</v>
      </c>
      <c r="C126" s="36" t="s">
        <v>379</v>
      </c>
      <c r="D126" s="36" t="s">
        <v>26</v>
      </c>
      <c r="E126" s="36">
        <v>1000</v>
      </c>
      <c r="F126" s="100"/>
      <c r="G126" s="127">
        <f t="shared" si="4"/>
        <v>0</v>
      </c>
      <c r="H126" s="95" t="s">
        <v>38</v>
      </c>
    </row>
    <row r="127" spans="1:8" x14ac:dyDescent="0.25">
      <c r="A127" s="93" t="s">
        <v>467</v>
      </c>
      <c r="B127" s="36" t="s">
        <v>460</v>
      </c>
      <c r="C127" s="36" t="s">
        <v>312</v>
      </c>
      <c r="D127" s="36" t="s">
        <v>26</v>
      </c>
      <c r="E127" s="36">
        <v>1000</v>
      </c>
      <c r="F127" s="100"/>
      <c r="G127" s="127">
        <f t="shared" si="4"/>
        <v>0</v>
      </c>
      <c r="H127" s="95" t="s">
        <v>38</v>
      </c>
    </row>
    <row r="128" spans="1:8" x14ac:dyDescent="0.25">
      <c r="A128" s="93" t="s">
        <v>469</v>
      </c>
      <c r="B128" s="36" t="s">
        <v>460</v>
      </c>
      <c r="C128" s="36" t="s">
        <v>470</v>
      </c>
      <c r="D128" s="36" t="s">
        <v>26</v>
      </c>
      <c r="E128" s="36">
        <v>1000</v>
      </c>
      <c r="F128" s="100"/>
      <c r="G128" s="127">
        <f t="shared" si="4"/>
        <v>0</v>
      </c>
      <c r="H128" s="95" t="s">
        <v>38</v>
      </c>
    </row>
    <row r="129" spans="1:8" x14ac:dyDescent="0.25">
      <c r="A129" s="93" t="s">
        <v>473</v>
      </c>
      <c r="B129" s="36" t="s">
        <v>460</v>
      </c>
      <c r="C129" s="36" t="s">
        <v>318</v>
      </c>
      <c r="D129" s="36" t="s">
        <v>26</v>
      </c>
      <c r="E129" s="36">
        <v>1000</v>
      </c>
      <c r="F129" s="100"/>
      <c r="G129" s="127">
        <f t="shared" si="4"/>
        <v>0</v>
      </c>
      <c r="H129" s="95" t="s">
        <v>38</v>
      </c>
    </row>
    <row r="130" spans="1:8" x14ac:dyDescent="0.25">
      <c r="A130" s="93">
        <v>60010002300006</v>
      </c>
      <c r="B130" s="36" t="s">
        <v>496</v>
      </c>
      <c r="C130" s="36" t="s">
        <v>497</v>
      </c>
      <c r="D130" s="36" t="s">
        <v>26</v>
      </c>
      <c r="E130" s="36">
        <v>1000</v>
      </c>
      <c r="F130" s="100"/>
      <c r="G130" s="127">
        <f t="shared" si="4"/>
        <v>0</v>
      </c>
      <c r="H130" s="95" t="s">
        <v>38</v>
      </c>
    </row>
    <row r="131" spans="1:8" x14ac:dyDescent="0.25">
      <c r="A131" s="93">
        <v>311131028100</v>
      </c>
      <c r="B131" s="36" t="s">
        <v>423</v>
      </c>
      <c r="C131" s="36" t="s">
        <v>295</v>
      </c>
      <c r="D131" s="36" t="s">
        <v>26</v>
      </c>
      <c r="E131" s="36">
        <v>1050</v>
      </c>
      <c r="F131" s="100"/>
      <c r="G131" s="127">
        <f t="shared" si="4"/>
        <v>0</v>
      </c>
      <c r="H131" s="95" t="s">
        <v>38</v>
      </c>
    </row>
    <row r="132" spans="1:8" x14ac:dyDescent="0.25">
      <c r="A132" s="93" t="s">
        <v>369</v>
      </c>
      <c r="B132" s="36" t="s">
        <v>370</v>
      </c>
      <c r="C132" s="36" t="s">
        <v>290</v>
      </c>
      <c r="D132" s="36" t="s">
        <v>26</v>
      </c>
      <c r="E132" s="36">
        <v>1100</v>
      </c>
      <c r="F132" s="100"/>
      <c r="G132" s="127">
        <f t="shared" si="4"/>
        <v>0</v>
      </c>
      <c r="H132" s="95" t="s">
        <v>38</v>
      </c>
    </row>
    <row r="133" spans="1:8" x14ac:dyDescent="0.25">
      <c r="A133" s="93" t="s">
        <v>358</v>
      </c>
      <c r="B133" s="36" t="s">
        <v>359</v>
      </c>
      <c r="C133" s="36" t="s">
        <v>360</v>
      </c>
      <c r="D133" s="36" t="s">
        <v>26</v>
      </c>
      <c r="E133" s="36">
        <v>1200</v>
      </c>
      <c r="F133" s="100"/>
      <c r="G133" s="127">
        <f t="shared" si="4"/>
        <v>0</v>
      </c>
      <c r="H133" s="95" t="s">
        <v>38</v>
      </c>
    </row>
    <row r="134" spans="1:8" x14ac:dyDescent="0.25">
      <c r="A134" s="91">
        <v>311130001300</v>
      </c>
      <c r="B134" s="38" t="s">
        <v>97</v>
      </c>
      <c r="C134" s="38" t="s">
        <v>98</v>
      </c>
      <c r="D134" s="38" t="s">
        <v>26</v>
      </c>
      <c r="E134" s="96">
        <v>1305</v>
      </c>
      <c r="F134" s="100"/>
      <c r="G134" s="127">
        <f t="shared" si="4"/>
        <v>0</v>
      </c>
      <c r="H134" s="95" t="s">
        <v>30</v>
      </c>
    </row>
    <row r="135" spans="1:8" x14ac:dyDescent="0.25">
      <c r="A135" s="93" t="s">
        <v>326</v>
      </c>
      <c r="B135" s="36" t="s">
        <v>327</v>
      </c>
      <c r="C135" s="36" t="s">
        <v>328</v>
      </c>
      <c r="D135" s="36" t="s">
        <v>26</v>
      </c>
      <c r="E135" s="36">
        <v>1500</v>
      </c>
      <c r="F135" s="100"/>
      <c r="G135" s="127">
        <f t="shared" si="4"/>
        <v>0</v>
      </c>
      <c r="H135" s="92" t="s">
        <v>36</v>
      </c>
    </row>
    <row r="136" spans="1:8" x14ac:dyDescent="0.25">
      <c r="A136" s="93" t="s">
        <v>444</v>
      </c>
      <c r="B136" s="36" t="s">
        <v>445</v>
      </c>
      <c r="C136" s="36" t="s">
        <v>114</v>
      </c>
      <c r="D136" s="36" t="s">
        <v>26</v>
      </c>
      <c r="E136" s="36">
        <v>1500</v>
      </c>
      <c r="F136" s="100"/>
      <c r="G136" s="127">
        <f t="shared" si="4"/>
        <v>0</v>
      </c>
      <c r="H136" s="92" t="s">
        <v>36</v>
      </c>
    </row>
    <row r="137" spans="1:8" x14ac:dyDescent="0.25">
      <c r="A137" s="93" t="s">
        <v>478</v>
      </c>
      <c r="B137" s="36" t="s">
        <v>479</v>
      </c>
      <c r="C137" s="36" t="s">
        <v>480</v>
      </c>
      <c r="D137" s="36" t="s">
        <v>26</v>
      </c>
      <c r="E137" s="36">
        <v>1500</v>
      </c>
      <c r="F137" s="100"/>
      <c r="G137" s="127">
        <f t="shared" si="4"/>
        <v>0</v>
      </c>
      <c r="H137" s="92" t="s">
        <v>36</v>
      </c>
    </row>
    <row r="138" spans="1:8" x14ac:dyDescent="0.25">
      <c r="A138" s="93" t="s">
        <v>424</v>
      </c>
      <c r="B138" s="36" t="s">
        <v>423</v>
      </c>
      <c r="C138" s="36" t="s">
        <v>290</v>
      </c>
      <c r="D138" s="36" t="s">
        <v>26</v>
      </c>
      <c r="E138" s="36">
        <v>1800</v>
      </c>
      <c r="F138" s="100"/>
      <c r="G138" s="127">
        <f t="shared" si="4"/>
        <v>0</v>
      </c>
      <c r="H138" s="92" t="s">
        <v>36</v>
      </c>
    </row>
    <row r="139" spans="1:8" x14ac:dyDescent="0.25">
      <c r="A139" s="93">
        <v>311131004900</v>
      </c>
      <c r="B139" s="36" t="s">
        <v>113</v>
      </c>
      <c r="C139" s="36" t="s">
        <v>114</v>
      </c>
      <c r="D139" s="36" t="s">
        <v>26</v>
      </c>
      <c r="E139" s="36">
        <v>1000</v>
      </c>
      <c r="F139" s="100"/>
      <c r="G139" s="127">
        <f t="shared" si="4"/>
        <v>0</v>
      </c>
      <c r="H139" s="92" t="s">
        <v>36</v>
      </c>
    </row>
    <row r="140" spans="1:8" x14ac:dyDescent="0.25">
      <c r="A140" s="93" t="s">
        <v>330</v>
      </c>
      <c r="B140" s="36" t="s">
        <v>99</v>
      </c>
      <c r="C140" s="36" t="s">
        <v>114</v>
      </c>
      <c r="D140" s="36" t="s">
        <v>26</v>
      </c>
      <c r="E140" s="36">
        <v>1000</v>
      </c>
      <c r="F140" s="100"/>
      <c r="G140" s="127">
        <f t="shared" si="4"/>
        <v>0</v>
      </c>
      <c r="H140" s="92" t="s">
        <v>36</v>
      </c>
    </row>
    <row r="141" spans="1:8" x14ac:dyDescent="0.25">
      <c r="A141" s="93">
        <v>311131028800</v>
      </c>
      <c r="B141" s="36" t="s">
        <v>441</v>
      </c>
      <c r="C141" s="36" t="s">
        <v>295</v>
      </c>
      <c r="D141" s="36" t="s">
        <v>26</v>
      </c>
      <c r="E141" s="36">
        <v>1000</v>
      </c>
      <c r="F141" s="100"/>
      <c r="G141" s="127">
        <f t="shared" si="4"/>
        <v>0</v>
      </c>
      <c r="H141" s="92" t="s">
        <v>36</v>
      </c>
    </row>
    <row r="142" spans="1:8" x14ac:dyDescent="0.25">
      <c r="A142" s="93" t="s">
        <v>487</v>
      </c>
      <c r="B142" s="36" t="s">
        <v>485</v>
      </c>
      <c r="C142" s="36" t="s">
        <v>488</v>
      </c>
      <c r="D142" s="36" t="s">
        <v>26</v>
      </c>
      <c r="E142" s="36">
        <v>1000</v>
      </c>
      <c r="F142" s="100"/>
      <c r="G142" s="127">
        <f t="shared" si="4"/>
        <v>0</v>
      </c>
      <c r="H142" s="92" t="s">
        <v>36</v>
      </c>
    </row>
    <row r="143" spans="1:8" x14ac:dyDescent="0.25">
      <c r="A143" s="91">
        <v>311131696000</v>
      </c>
      <c r="B143" s="38" t="s">
        <v>105</v>
      </c>
      <c r="C143" s="37" t="s">
        <v>106</v>
      </c>
      <c r="D143" s="38" t="s">
        <v>26</v>
      </c>
      <c r="E143" s="96">
        <v>1500</v>
      </c>
      <c r="F143" s="100"/>
      <c r="G143" s="127">
        <f t="shared" si="4"/>
        <v>0</v>
      </c>
      <c r="H143" s="95" t="s">
        <v>27</v>
      </c>
    </row>
    <row r="144" spans="1:8" x14ac:dyDescent="0.25">
      <c r="A144" s="93">
        <v>311131011200</v>
      </c>
      <c r="B144" s="36" t="s">
        <v>439</v>
      </c>
      <c r="C144" s="36" t="s">
        <v>440</v>
      </c>
      <c r="D144" s="36" t="s">
        <v>26</v>
      </c>
      <c r="E144" s="36">
        <v>1000</v>
      </c>
      <c r="F144" s="100"/>
      <c r="G144" s="127">
        <f t="shared" si="4"/>
        <v>0</v>
      </c>
      <c r="H144" s="95" t="s">
        <v>38</v>
      </c>
    </row>
    <row r="145" spans="1:8" x14ac:dyDescent="0.25">
      <c r="A145" s="91">
        <v>311130001700</v>
      </c>
      <c r="B145" s="38" t="s">
        <v>99</v>
      </c>
      <c r="C145" s="38" t="s">
        <v>100</v>
      </c>
      <c r="D145" s="38" t="s">
        <v>26</v>
      </c>
      <c r="E145" s="96">
        <v>1000</v>
      </c>
      <c r="F145" s="100"/>
      <c r="G145" s="127">
        <f t="shared" si="4"/>
        <v>0</v>
      </c>
      <c r="H145" s="95" t="s">
        <v>38</v>
      </c>
    </row>
    <row r="146" spans="1:8" x14ac:dyDescent="0.25">
      <c r="A146" s="93">
        <v>311131004500</v>
      </c>
      <c r="B146" s="36" t="s">
        <v>105</v>
      </c>
      <c r="C146" s="36" t="s">
        <v>302</v>
      </c>
      <c r="D146" s="36" t="s">
        <v>26</v>
      </c>
      <c r="E146" s="36">
        <v>500</v>
      </c>
      <c r="F146" s="100"/>
      <c r="G146" s="127">
        <f t="shared" si="4"/>
        <v>0</v>
      </c>
      <c r="H146" s="95" t="s">
        <v>38</v>
      </c>
    </row>
    <row r="147" spans="1:8" x14ac:dyDescent="0.25">
      <c r="A147" s="93">
        <v>311131004300</v>
      </c>
      <c r="B147" s="36" t="s">
        <v>377</v>
      </c>
      <c r="C147" s="36" t="s">
        <v>378</v>
      </c>
      <c r="D147" s="36" t="s">
        <v>26</v>
      </c>
      <c r="E147" s="36">
        <v>500</v>
      </c>
      <c r="F147" s="100"/>
      <c r="G147" s="127">
        <f t="shared" si="4"/>
        <v>0</v>
      </c>
      <c r="H147" s="95" t="s">
        <v>38</v>
      </c>
    </row>
    <row r="148" spans="1:8" x14ac:dyDescent="0.25">
      <c r="A148" s="93">
        <v>311819205400</v>
      </c>
      <c r="B148" s="36" t="s">
        <v>445</v>
      </c>
      <c r="C148" s="36" t="s">
        <v>450</v>
      </c>
      <c r="D148" s="36" t="s">
        <v>26</v>
      </c>
      <c r="E148" s="36">
        <v>7000</v>
      </c>
      <c r="F148" s="100"/>
      <c r="G148" s="127">
        <f t="shared" si="4"/>
        <v>0</v>
      </c>
      <c r="H148" s="95" t="s">
        <v>38</v>
      </c>
    </row>
    <row r="149" spans="1:8" x14ac:dyDescent="0.25">
      <c r="A149" s="91">
        <v>311130001200</v>
      </c>
      <c r="B149" s="38" t="s">
        <v>95</v>
      </c>
      <c r="C149" s="38" t="s">
        <v>96</v>
      </c>
      <c r="D149" s="38" t="s">
        <v>26</v>
      </c>
      <c r="E149" s="96">
        <v>500</v>
      </c>
      <c r="F149" s="100"/>
      <c r="G149" s="127">
        <f t="shared" si="4"/>
        <v>0</v>
      </c>
      <c r="H149" s="95" t="s">
        <v>36</v>
      </c>
    </row>
    <row r="150" spans="1:8" ht="15.75" thickBot="1" x14ac:dyDescent="0.3">
      <c r="A150" s="97">
        <v>311131007000</v>
      </c>
      <c r="B150" s="98" t="s">
        <v>101</v>
      </c>
      <c r="C150" s="98" t="s">
        <v>102</v>
      </c>
      <c r="D150" s="98" t="s">
        <v>26</v>
      </c>
      <c r="E150" s="96">
        <v>20000</v>
      </c>
      <c r="F150" s="100"/>
      <c r="G150" s="127">
        <f t="shared" si="4"/>
        <v>0</v>
      </c>
      <c r="H150" s="99" t="s">
        <v>36</v>
      </c>
    </row>
    <row r="151" spans="1:8" ht="15.75" thickBot="1" x14ac:dyDescent="0.3">
      <c r="D151" s="152" t="s">
        <v>69</v>
      </c>
      <c r="E151" s="152"/>
      <c r="F151" s="152"/>
      <c r="G151" s="124">
        <f>SUM(G7:G150)</f>
        <v>0</v>
      </c>
    </row>
    <row r="154" spans="1:8" x14ac:dyDescent="0.25">
      <c r="A154" s="31" t="s">
        <v>70</v>
      </c>
    </row>
  </sheetData>
  <sheetProtection algorithmName="SHA-512" hashValue="woTzX58MWDgsHhV9Sl+m8DF67IYwCTjjwnJXo4WItpWc+zFMj2i6MF9fExuteA7NLOm9FbrOYW8ERJBPe7QssQ==" saltValue="LNvsffCPF6N3ax480n+WOg==" spinCount="100000" sheet="1" objects="1" scenarios="1"/>
  <protectedRanges>
    <protectedRange sqref="F7:F150" name="Oblast2"/>
  </protectedRanges>
  <autoFilter ref="A6:H150" xr:uid="{00000000-0001-0000-0300-000000000000}">
    <sortState xmlns:xlrd2="http://schemas.microsoft.com/office/spreadsheetml/2017/richdata2" ref="A7:H150">
      <sortCondition sortBy="cellColor" ref="C6:C150" dxfId="1"/>
    </sortState>
  </autoFilter>
  <mergeCells count="2">
    <mergeCell ref="A1:H4"/>
    <mergeCell ref="D151:F151"/>
  </mergeCells>
  <phoneticPr fontId="11" type="noConversion"/>
  <pageMargins left="0.7" right="0.7" top="0.78749999999999998" bottom="0.78749999999999998" header="0.51180555555555496" footer="0.51180555555555496"/>
  <pageSetup paperSize="9" scale="30" fitToHeight="0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I22"/>
  <sheetViews>
    <sheetView zoomScaleNormal="100" workbookViewId="0">
      <selection activeCell="G22" sqref="G22"/>
    </sheetView>
  </sheetViews>
  <sheetFormatPr defaultColWidth="9.140625" defaultRowHeight="15" x14ac:dyDescent="0.25"/>
  <cols>
    <col min="1" max="1" width="16.85546875" style="13" customWidth="1"/>
    <col min="2" max="2" width="27" style="14" customWidth="1"/>
    <col min="3" max="3" width="23.85546875" style="14" customWidth="1"/>
    <col min="4" max="4" width="9.85546875" style="14" customWidth="1"/>
    <col min="5" max="5" width="14.7109375" style="14" customWidth="1"/>
    <col min="6" max="6" width="18.85546875" style="16" customWidth="1"/>
    <col min="7" max="7" width="21" style="14" customWidth="1"/>
    <col min="8" max="8" width="12.28515625" style="14" customWidth="1"/>
    <col min="9" max="1023" width="9.140625" style="14"/>
  </cols>
  <sheetData>
    <row r="1" spans="1:9" x14ac:dyDescent="0.25">
      <c r="A1" s="151" t="s">
        <v>122</v>
      </c>
      <c r="B1" s="151"/>
      <c r="C1" s="151"/>
      <c r="D1" s="151"/>
      <c r="E1" s="151"/>
      <c r="F1" s="151"/>
      <c r="G1" s="151"/>
      <c r="H1" s="151"/>
    </row>
    <row r="2" spans="1:9" x14ac:dyDescent="0.25">
      <c r="A2" s="151"/>
      <c r="B2" s="151"/>
      <c r="C2" s="151"/>
      <c r="D2" s="151"/>
      <c r="E2" s="151"/>
      <c r="F2" s="151"/>
      <c r="G2" s="151"/>
      <c r="H2" s="151"/>
    </row>
    <row r="3" spans="1:9" x14ac:dyDescent="0.25">
      <c r="A3" s="151"/>
      <c r="B3" s="151"/>
      <c r="C3" s="151"/>
      <c r="D3" s="151"/>
      <c r="E3" s="151"/>
      <c r="F3" s="151"/>
      <c r="G3" s="151"/>
      <c r="H3" s="151"/>
    </row>
    <row r="4" spans="1:9" x14ac:dyDescent="0.25">
      <c r="A4" s="151"/>
      <c r="B4" s="151"/>
      <c r="C4" s="151"/>
      <c r="D4" s="151"/>
      <c r="E4" s="151"/>
      <c r="F4" s="151"/>
      <c r="G4" s="151"/>
      <c r="H4" s="151"/>
    </row>
    <row r="5" spans="1:9" ht="15.75" thickBot="1" x14ac:dyDescent="0.3"/>
    <row r="6" spans="1:9" ht="51" x14ac:dyDescent="0.25">
      <c r="A6" s="32" t="s">
        <v>17</v>
      </c>
      <c r="B6" s="33" t="s">
        <v>18</v>
      </c>
      <c r="C6" s="33" t="s">
        <v>19</v>
      </c>
      <c r="D6" s="33" t="s">
        <v>20</v>
      </c>
      <c r="E6" s="49" t="s">
        <v>21</v>
      </c>
      <c r="F6" s="49" t="s">
        <v>73</v>
      </c>
      <c r="G6" s="33" t="s">
        <v>123</v>
      </c>
      <c r="H6" s="34" t="s">
        <v>24</v>
      </c>
    </row>
    <row r="7" spans="1:9" x14ac:dyDescent="0.25">
      <c r="A7" s="85">
        <v>311132011600</v>
      </c>
      <c r="B7" s="36" t="s">
        <v>498</v>
      </c>
      <c r="C7" s="23" t="s">
        <v>499</v>
      </c>
      <c r="D7" s="23" t="s">
        <v>26</v>
      </c>
      <c r="E7" s="86">
        <v>20</v>
      </c>
      <c r="F7" s="75"/>
      <c r="G7" s="128">
        <f>F7*E7</f>
        <v>0</v>
      </c>
      <c r="H7" s="87" t="s">
        <v>27</v>
      </c>
    </row>
    <row r="8" spans="1:9" x14ac:dyDescent="0.25">
      <c r="A8" s="85">
        <v>311132058800</v>
      </c>
      <c r="B8" s="36" t="s">
        <v>500</v>
      </c>
      <c r="C8" s="23" t="s">
        <v>501</v>
      </c>
      <c r="D8" s="23" t="s">
        <v>26</v>
      </c>
      <c r="E8" s="86">
        <v>10</v>
      </c>
      <c r="F8" s="75"/>
      <c r="G8" s="128">
        <f t="shared" ref="G8:G21" si="0">F8*E8</f>
        <v>0</v>
      </c>
      <c r="H8" s="87" t="s">
        <v>27</v>
      </c>
    </row>
    <row r="9" spans="1:9" x14ac:dyDescent="0.25">
      <c r="A9" s="85">
        <v>311132001800</v>
      </c>
      <c r="B9" s="36" t="s">
        <v>502</v>
      </c>
      <c r="C9" s="23" t="s">
        <v>128</v>
      </c>
      <c r="D9" s="23" t="s">
        <v>26</v>
      </c>
      <c r="E9" s="86">
        <v>1000</v>
      </c>
      <c r="F9" s="75"/>
      <c r="G9" s="128">
        <f t="shared" si="0"/>
        <v>0</v>
      </c>
      <c r="H9" s="87" t="s">
        <v>27</v>
      </c>
      <c r="I9" s="17"/>
    </row>
    <row r="10" spans="1:9" x14ac:dyDescent="0.25">
      <c r="A10" s="30">
        <v>311132002200</v>
      </c>
      <c r="B10" s="23" t="s">
        <v>127</v>
      </c>
      <c r="C10" s="23" t="s">
        <v>128</v>
      </c>
      <c r="D10" s="23" t="s">
        <v>26</v>
      </c>
      <c r="E10" s="86">
        <v>500</v>
      </c>
      <c r="F10" s="75"/>
      <c r="G10" s="128">
        <f t="shared" si="0"/>
        <v>0</v>
      </c>
      <c r="H10" s="87" t="s">
        <v>27</v>
      </c>
      <c r="I10" s="17"/>
    </row>
    <row r="11" spans="1:9" x14ac:dyDescent="0.25">
      <c r="A11" s="85">
        <v>2028065500</v>
      </c>
      <c r="B11" s="36" t="s">
        <v>503</v>
      </c>
      <c r="C11" s="23" t="s">
        <v>504</v>
      </c>
      <c r="D11" s="23" t="s">
        <v>26</v>
      </c>
      <c r="E11" s="86">
        <v>300</v>
      </c>
      <c r="F11" s="75"/>
      <c r="G11" s="128">
        <f t="shared" si="0"/>
        <v>0</v>
      </c>
      <c r="H11" s="87" t="s">
        <v>27</v>
      </c>
    </row>
    <row r="12" spans="1:9" x14ac:dyDescent="0.25">
      <c r="A12" s="85">
        <v>2028065800</v>
      </c>
      <c r="B12" s="36" t="s">
        <v>505</v>
      </c>
      <c r="C12" s="23" t="s">
        <v>504</v>
      </c>
      <c r="D12" s="23" t="s">
        <v>26</v>
      </c>
      <c r="E12" s="86">
        <v>600</v>
      </c>
      <c r="F12" s="75"/>
      <c r="G12" s="128">
        <f t="shared" si="0"/>
        <v>0</v>
      </c>
      <c r="H12" s="87" t="s">
        <v>27</v>
      </c>
    </row>
    <row r="13" spans="1:9" x14ac:dyDescent="0.25">
      <c r="A13" s="85">
        <v>311132060100</v>
      </c>
      <c r="B13" s="36" t="s">
        <v>506</v>
      </c>
      <c r="C13" s="23" t="s">
        <v>507</v>
      </c>
      <c r="D13" s="23" t="s">
        <v>26</v>
      </c>
      <c r="E13" s="86">
        <v>40</v>
      </c>
      <c r="F13" s="75"/>
      <c r="G13" s="128">
        <f t="shared" si="0"/>
        <v>0</v>
      </c>
      <c r="H13" s="87" t="s">
        <v>27</v>
      </c>
    </row>
    <row r="14" spans="1:9" s="14" customFormat="1" x14ac:dyDescent="0.2">
      <c r="A14" s="30">
        <v>311870132100</v>
      </c>
      <c r="B14" s="23" t="s">
        <v>129</v>
      </c>
      <c r="C14" s="23" t="s">
        <v>130</v>
      </c>
      <c r="D14" s="23" t="s">
        <v>26</v>
      </c>
      <c r="E14" s="86">
        <v>200</v>
      </c>
      <c r="F14" s="75"/>
      <c r="G14" s="128">
        <f t="shared" si="0"/>
        <v>0</v>
      </c>
      <c r="H14" s="87" t="s">
        <v>27</v>
      </c>
    </row>
    <row r="15" spans="1:9" x14ac:dyDescent="0.25">
      <c r="A15" s="85">
        <v>2028065600</v>
      </c>
      <c r="B15" s="36" t="s">
        <v>508</v>
      </c>
      <c r="C15" s="23" t="s">
        <v>504</v>
      </c>
      <c r="D15" s="23" t="s">
        <v>26</v>
      </c>
      <c r="E15" s="86">
        <v>300</v>
      </c>
      <c r="F15" s="75"/>
      <c r="G15" s="128">
        <f t="shared" si="0"/>
        <v>0</v>
      </c>
      <c r="H15" s="87" t="s">
        <v>27</v>
      </c>
    </row>
    <row r="16" spans="1:9" x14ac:dyDescent="0.25">
      <c r="A16" s="85">
        <v>2028065300</v>
      </c>
      <c r="B16" s="36" t="s">
        <v>509</v>
      </c>
      <c r="C16" s="23" t="s">
        <v>510</v>
      </c>
      <c r="D16" s="23" t="s">
        <v>26</v>
      </c>
      <c r="E16" s="86">
        <v>400</v>
      </c>
      <c r="F16" s="75"/>
      <c r="G16" s="128">
        <f t="shared" si="0"/>
        <v>0</v>
      </c>
      <c r="H16" s="87" t="s">
        <v>27</v>
      </c>
    </row>
    <row r="17" spans="1:8" x14ac:dyDescent="0.25">
      <c r="A17" s="85">
        <v>311132002800</v>
      </c>
      <c r="B17" s="36" t="s">
        <v>511</v>
      </c>
      <c r="C17" s="23" t="s">
        <v>128</v>
      </c>
      <c r="D17" s="23" t="s">
        <v>26</v>
      </c>
      <c r="E17" s="86">
        <v>320</v>
      </c>
      <c r="F17" s="75"/>
      <c r="G17" s="128">
        <f t="shared" si="0"/>
        <v>0</v>
      </c>
      <c r="H17" s="87" t="s">
        <v>27</v>
      </c>
    </row>
    <row r="18" spans="1:8" x14ac:dyDescent="0.25">
      <c r="A18" s="85">
        <v>311132004800</v>
      </c>
      <c r="B18" s="36" t="s">
        <v>512</v>
      </c>
      <c r="C18" s="23" t="s">
        <v>513</v>
      </c>
      <c r="D18" s="23" t="s">
        <v>26</v>
      </c>
      <c r="E18" s="86">
        <v>200</v>
      </c>
      <c r="F18" s="75"/>
      <c r="G18" s="128">
        <f t="shared" si="0"/>
        <v>0</v>
      </c>
      <c r="H18" s="87" t="s">
        <v>27</v>
      </c>
    </row>
    <row r="19" spans="1:8" x14ac:dyDescent="0.25">
      <c r="A19" s="85">
        <v>2028065700</v>
      </c>
      <c r="B19" s="36" t="s">
        <v>514</v>
      </c>
      <c r="C19" s="23" t="s">
        <v>504</v>
      </c>
      <c r="D19" s="23" t="s">
        <v>26</v>
      </c>
      <c r="E19" s="86">
        <v>400</v>
      </c>
      <c r="F19" s="75"/>
      <c r="G19" s="128">
        <f t="shared" si="0"/>
        <v>0</v>
      </c>
      <c r="H19" s="87" t="s">
        <v>27</v>
      </c>
    </row>
    <row r="20" spans="1:8" x14ac:dyDescent="0.25">
      <c r="A20" s="30">
        <v>311870131700</v>
      </c>
      <c r="B20" s="23" t="s">
        <v>126</v>
      </c>
      <c r="C20" s="23" t="s">
        <v>125</v>
      </c>
      <c r="D20" s="23" t="s">
        <v>26</v>
      </c>
      <c r="E20" s="86">
        <v>100</v>
      </c>
      <c r="F20" s="75"/>
      <c r="G20" s="128">
        <f t="shared" si="0"/>
        <v>0</v>
      </c>
      <c r="H20" s="87" t="s">
        <v>27</v>
      </c>
    </row>
    <row r="21" spans="1:8" x14ac:dyDescent="0.25">
      <c r="A21" s="30">
        <v>311870131600</v>
      </c>
      <c r="B21" s="23" t="s">
        <v>124</v>
      </c>
      <c r="C21" s="23" t="s">
        <v>125</v>
      </c>
      <c r="D21" s="23" t="s">
        <v>26</v>
      </c>
      <c r="E21" s="86">
        <v>300</v>
      </c>
      <c r="F21" s="75"/>
      <c r="G21" s="128">
        <f t="shared" si="0"/>
        <v>0</v>
      </c>
      <c r="H21" s="87" t="s">
        <v>27</v>
      </c>
    </row>
    <row r="22" spans="1:8" ht="15.75" thickBot="1" x14ac:dyDescent="0.3">
      <c r="D22" s="152" t="s">
        <v>69</v>
      </c>
      <c r="E22" s="152"/>
      <c r="F22" s="152"/>
      <c r="G22" s="129">
        <f>SUM(G7:G21)</f>
        <v>0</v>
      </c>
    </row>
  </sheetData>
  <sheetProtection algorithmName="SHA-512" hashValue="oxct3NBHnIMQnh53dUgGsjCezdH3j8vdOD640aLCBywXCAPAkv3p0vqFSBj9zFEadVz9aqijBVo4HMSAmDm/kw==" saltValue="SomzU5MR+wFvUyfBzf5rIw==" spinCount="100000" sheet="1" objects="1" scenarios="1"/>
  <protectedRanges>
    <protectedRange sqref="F7:F21" name="Oblast2_1"/>
  </protectedRanges>
  <autoFilter ref="A6:H21" xr:uid="{00000000-0001-0000-0400-000000000000}">
    <sortState xmlns:xlrd2="http://schemas.microsoft.com/office/spreadsheetml/2017/richdata2" ref="A7:H21">
      <sortCondition ref="B6:B21"/>
    </sortState>
  </autoFilter>
  <mergeCells count="2">
    <mergeCell ref="A1:H4"/>
    <mergeCell ref="D22:F22"/>
  </mergeCells>
  <dataValidations count="1">
    <dataValidation type="list" allowBlank="1" showInputMessage="1" showErrorMessage="1" sqref="H7:H21" xr:uid="{00000000-0002-0000-0400-000000000000}">
      <formula1>#REF!</formula1>
      <formula2>0</formula2>
    </dataValidation>
  </dataValidations>
  <pageMargins left="0.7" right="0.7" top="0.78749999999999998" bottom="0.78749999999999998" header="0.51180555555555496" footer="0.51180555555555496"/>
  <pageSetup paperSize="9" scale="9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>
    <pageSetUpPr fitToPage="1"/>
  </sheetPr>
  <dimension ref="A1:AMI14"/>
  <sheetViews>
    <sheetView zoomScaleNormal="100" workbookViewId="0">
      <selection activeCell="G14" sqref="G14"/>
    </sheetView>
  </sheetViews>
  <sheetFormatPr defaultColWidth="9.140625" defaultRowHeight="15" x14ac:dyDescent="0.25"/>
  <cols>
    <col min="1" max="1" width="16.85546875" style="13" customWidth="1"/>
    <col min="2" max="2" width="28.85546875" style="14" customWidth="1"/>
    <col min="3" max="3" width="23.85546875" style="14" customWidth="1"/>
    <col min="4" max="4" width="9.85546875" style="14" customWidth="1"/>
    <col min="5" max="5" width="14.42578125" style="14" customWidth="1"/>
    <col min="6" max="6" width="18.5703125" style="16" customWidth="1"/>
    <col min="7" max="7" width="18.5703125" style="14" customWidth="1"/>
    <col min="8" max="8" width="12.28515625" style="14" customWidth="1"/>
    <col min="9" max="1023" width="9.140625" style="14"/>
  </cols>
  <sheetData>
    <row r="1" spans="1:9" x14ac:dyDescent="0.25">
      <c r="A1" s="151" t="s">
        <v>131</v>
      </c>
      <c r="B1" s="151"/>
      <c r="C1" s="151"/>
      <c r="D1" s="151"/>
      <c r="E1" s="151"/>
      <c r="F1" s="151"/>
      <c r="G1" s="151"/>
      <c r="H1" s="151"/>
    </row>
    <row r="2" spans="1:9" x14ac:dyDescent="0.25">
      <c r="A2" s="151"/>
      <c r="B2" s="151"/>
      <c r="C2" s="151"/>
      <c r="D2" s="151"/>
      <c r="E2" s="151"/>
      <c r="F2" s="151"/>
      <c r="G2" s="151"/>
      <c r="H2" s="151"/>
    </row>
    <row r="3" spans="1:9" x14ac:dyDescent="0.25">
      <c r="A3" s="151"/>
      <c r="B3" s="151"/>
      <c r="C3" s="151"/>
      <c r="D3" s="151"/>
      <c r="E3" s="151"/>
      <c r="F3" s="151"/>
      <c r="G3" s="151"/>
      <c r="H3" s="151"/>
    </row>
    <row r="4" spans="1:9" x14ac:dyDescent="0.25">
      <c r="A4" s="151"/>
      <c r="B4" s="151"/>
      <c r="C4" s="151"/>
      <c r="D4" s="151"/>
      <c r="E4" s="151"/>
      <c r="F4" s="151"/>
      <c r="G4" s="151"/>
      <c r="H4" s="151"/>
    </row>
    <row r="5" spans="1:9" ht="15.75" thickBot="1" x14ac:dyDescent="0.3"/>
    <row r="6" spans="1:9" ht="64.5" thickBot="1" x14ac:dyDescent="0.3">
      <c r="A6" s="18" t="s">
        <v>17</v>
      </c>
      <c r="B6" s="19" t="s">
        <v>18</v>
      </c>
      <c r="C6" s="19" t="s">
        <v>19</v>
      </c>
      <c r="D6" s="19" t="s">
        <v>20</v>
      </c>
      <c r="E6" s="20" t="s">
        <v>72</v>
      </c>
      <c r="F6" s="20" t="s">
        <v>22</v>
      </c>
      <c r="G6" s="19" t="s">
        <v>23</v>
      </c>
      <c r="H6" s="21" t="s">
        <v>24</v>
      </c>
    </row>
    <row r="7" spans="1:9" x14ac:dyDescent="0.25">
      <c r="A7" s="76">
        <v>548001364500</v>
      </c>
      <c r="B7" s="77" t="s">
        <v>132</v>
      </c>
      <c r="C7" s="77" t="s">
        <v>133</v>
      </c>
      <c r="D7" s="77" t="s">
        <v>26</v>
      </c>
      <c r="E7" s="78">
        <v>30</v>
      </c>
      <c r="F7" s="79"/>
      <c r="G7" s="130">
        <f t="shared" ref="G7:G12" si="0">F7*E7</f>
        <v>0</v>
      </c>
      <c r="H7" s="29" t="s">
        <v>65</v>
      </c>
    </row>
    <row r="8" spans="1:9" x14ac:dyDescent="0.25">
      <c r="A8" s="22">
        <v>311151389800</v>
      </c>
      <c r="B8" s="23" t="s">
        <v>135</v>
      </c>
      <c r="C8" s="23" t="s">
        <v>134</v>
      </c>
      <c r="D8" s="23" t="s">
        <v>26</v>
      </c>
      <c r="E8" s="36">
        <v>6</v>
      </c>
      <c r="F8" s="100"/>
      <c r="G8" s="131">
        <f t="shared" si="0"/>
        <v>0</v>
      </c>
      <c r="H8" s="24" t="s">
        <v>65</v>
      </c>
    </row>
    <row r="9" spans="1:9" x14ac:dyDescent="0.25">
      <c r="A9" s="73">
        <v>311151284400</v>
      </c>
      <c r="B9" s="74" t="s">
        <v>516</v>
      </c>
      <c r="C9" s="74" t="s">
        <v>517</v>
      </c>
      <c r="D9" s="74" t="s">
        <v>26</v>
      </c>
      <c r="E9" s="74">
        <v>5</v>
      </c>
      <c r="F9" s="75"/>
      <c r="G9" s="131">
        <f t="shared" si="0"/>
        <v>0</v>
      </c>
      <c r="H9" s="24" t="s">
        <v>65</v>
      </c>
      <c r="I9" s="17"/>
    </row>
    <row r="10" spans="1:9" x14ac:dyDescent="0.25">
      <c r="A10" s="73">
        <v>311151351400</v>
      </c>
      <c r="B10" s="74" t="s">
        <v>518</v>
      </c>
      <c r="C10" s="74" t="s">
        <v>515</v>
      </c>
      <c r="D10" s="74" t="s">
        <v>26</v>
      </c>
      <c r="E10" s="36">
        <v>10</v>
      </c>
      <c r="F10" s="100"/>
      <c r="G10" s="131">
        <f t="shared" si="0"/>
        <v>0</v>
      </c>
      <c r="H10" s="24" t="s">
        <v>65</v>
      </c>
      <c r="I10" s="17"/>
    </row>
    <row r="11" spans="1:9" x14ac:dyDescent="0.25">
      <c r="A11" s="73">
        <v>311151291800</v>
      </c>
      <c r="B11" s="74" t="s">
        <v>519</v>
      </c>
      <c r="C11" s="74" t="s">
        <v>520</v>
      </c>
      <c r="D11" s="74" t="s">
        <v>26</v>
      </c>
      <c r="E11" s="74">
        <v>8</v>
      </c>
      <c r="F11" s="100"/>
      <c r="G11" s="131">
        <f t="shared" si="0"/>
        <v>0</v>
      </c>
      <c r="H11" s="24" t="s">
        <v>65</v>
      </c>
      <c r="I11" s="17"/>
    </row>
    <row r="12" spans="1:9" x14ac:dyDescent="0.25">
      <c r="A12" s="22">
        <v>311818056700</v>
      </c>
      <c r="B12" s="23" t="s">
        <v>136</v>
      </c>
      <c r="C12" s="23" t="s">
        <v>137</v>
      </c>
      <c r="D12" s="23" t="s">
        <v>26</v>
      </c>
      <c r="E12" s="30">
        <v>325</v>
      </c>
      <c r="F12" s="75"/>
      <c r="G12" s="131">
        <f t="shared" si="0"/>
        <v>0</v>
      </c>
      <c r="H12" s="24" t="s">
        <v>65</v>
      </c>
    </row>
    <row r="13" spans="1:9" hidden="1" x14ac:dyDescent="0.25">
      <c r="D13" s="153" t="s">
        <v>69</v>
      </c>
      <c r="E13" s="153"/>
      <c r="F13" s="153"/>
      <c r="G13" s="118">
        <f>SUM(G7:G12)</f>
        <v>0</v>
      </c>
    </row>
    <row r="14" spans="1:9" x14ac:dyDescent="0.25">
      <c r="D14" s="154" t="s">
        <v>69</v>
      </c>
      <c r="E14" s="154"/>
      <c r="F14" s="154"/>
      <c r="G14" s="132">
        <f>G7+G8+G9+G10+G11+G12</f>
        <v>0</v>
      </c>
    </row>
  </sheetData>
  <sheetProtection algorithmName="SHA-512" hashValue="1hKZF6nM/kBhdMn62aUewUmofRigoSC99d5IJc1NFmqj9DTfhHzWtGSg5FCB4/AXZm2A8KEW6hCI6fOLTF1hsw==" saltValue="EBEhlGh6sfMvkBOLFf/pkw==" spinCount="100000" sheet="1" objects="1" scenarios="1"/>
  <protectedRanges>
    <protectedRange sqref="F9:F11" name="Oblast2"/>
  </protectedRanges>
  <autoFilter ref="A6:H13" xr:uid="{00000000-0001-0000-0500-000000000000}">
    <filterColumn colId="0">
      <colorFilter dxfId="0"/>
    </filterColumn>
  </autoFilter>
  <mergeCells count="3">
    <mergeCell ref="A1:H4"/>
    <mergeCell ref="D13:F13"/>
    <mergeCell ref="D14:F14"/>
  </mergeCells>
  <pageMargins left="0.7" right="0.7" top="0.78749999999999998" bottom="0.78749999999999998" header="0.51180555555555496" footer="0.51180555555555496"/>
  <pageSetup paperSize="9" scale="91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9DA64-204E-4709-8C5B-F38F722D6A6D}">
  <sheetPr>
    <pageSetUpPr fitToPage="1"/>
  </sheetPr>
  <dimension ref="A1:H28"/>
  <sheetViews>
    <sheetView topLeftCell="A4" workbookViewId="0">
      <selection activeCell="F7" sqref="F7:F26"/>
    </sheetView>
  </sheetViews>
  <sheetFormatPr defaultRowHeight="15" x14ac:dyDescent="0.25"/>
  <cols>
    <col min="1" max="1" width="13.140625" bestFit="1" customWidth="1"/>
    <col min="2" max="2" width="25.7109375" bestFit="1" customWidth="1"/>
    <col min="3" max="3" width="24.5703125" bestFit="1" customWidth="1"/>
    <col min="4" max="4" width="8.85546875" bestFit="1" customWidth="1"/>
    <col min="5" max="5" width="13.140625" customWidth="1"/>
    <col min="6" max="6" width="25.28515625" customWidth="1"/>
    <col min="7" max="7" width="16" bestFit="1" customWidth="1"/>
    <col min="8" max="8" width="8.7109375" bestFit="1" customWidth="1"/>
  </cols>
  <sheetData>
    <row r="1" spans="1:8" x14ac:dyDescent="0.25">
      <c r="A1" s="151" t="s">
        <v>138</v>
      </c>
      <c r="B1" s="151"/>
      <c r="C1" s="151"/>
      <c r="D1" s="151"/>
      <c r="E1" s="151"/>
      <c r="F1" s="151"/>
      <c r="G1" s="151"/>
      <c r="H1" s="151"/>
    </row>
    <row r="2" spans="1:8" x14ac:dyDescent="0.25">
      <c r="A2" s="151"/>
      <c r="B2" s="151"/>
      <c r="C2" s="151"/>
      <c r="D2" s="151"/>
      <c r="E2" s="151"/>
      <c r="F2" s="151"/>
      <c r="G2" s="151"/>
      <c r="H2" s="151"/>
    </row>
    <row r="3" spans="1:8" x14ac:dyDescent="0.25">
      <c r="A3" s="151"/>
      <c r="B3" s="151"/>
      <c r="C3" s="151"/>
      <c r="D3" s="151"/>
      <c r="E3" s="151"/>
      <c r="F3" s="151"/>
      <c r="G3" s="151"/>
      <c r="H3" s="151"/>
    </row>
    <row r="4" spans="1:8" x14ac:dyDescent="0.25">
      <c r="A4" s="151"/>
      <c r="B4" s="151"/>
      <c r="C4" s="151"/>
      <c r="D4" s="151"/>
      <c r="E4" s="151"/>
      <c r="F4" s="151"/>
      <c r="G4" s="151"/>
      <c r="H4" s="151"/>
    </row>
    <row r="5" spans="1:8" x14ac:dyDescent="0.25">
      <c r="A5" s="13"/>
      <c r="B5" s="14"/>
      <c r="C5" s="14"/>
      <c r="D5" s="14"/>
      <c r="E5" s="14"/>
      <c r="F5" s="16"/>
      <c r="G5" s="14"/>
      <c r="H5" s="14"/>
    </row>
    <row r="6" spans="1:8" ht="71.25" customHeight="1" x14ac:dyDescent="0.25">
      <c r="A6" s="135" t="s">
        <v>17</v>
      </c>
      <c r="B6" s="136" t="s">
        <v>18</v>
      </c>
      <c r="C6" s="136" t="s">
        <v>19</v>
      </c>
      <c r="D6" s="136" t="s">
        <v>20</v>
      </c>
      <c r="E6" s="137" t="s">
        <v>21</v>
      </c>
      <c r="F6" s="137" t="s">
        <v>73</v>
      </c>
      <c r="G6" s="136" t="s">
        <v>23</v>
      </c>
      <c r="H6" s="137" t="s">
        <v>24</v>
      </c>
    </row>
    <row r="7" spans="1:8" x14ac:dyDescent="0.25">
      <c r="A7" s="66">
        <v>311161002600</v>
      </c>
      <c r="B7" s="64" t="s">
        <v>521</v>
      </c>
      <c r="C7" s="64" t="s">
        <v>522</v>
      </c>
      <c r="D7" s="64" t="s">
        <v>26</v>
      </c>
      <c r="E7" s="69">
        <v>500</v>
      </c>
      <c r="F7" s="75"/>
      <c r="G7" s="133">
        <f>E7*F7</f>
        <v>0</v>
      </c>
      <c r="H7" s="67" t="s">
        <v>27</v>
      </c>
    </row>
    <row r="8" spans="1:8" x14ac:dyDescent="0.25">
      <c r="A8" s="66">
        <v>311868018600</v>
      </c>
      <c r="B8" s="64" t="s">
        <v>521</v>
      </c>
      <c r="C8" s="64" t="s">
        <v>523</v>
      </c>
      <c r="D8" s="64" t="s">
        <v>26</v>
      </c>
      <c r="E8" s="70">
        <v>50</v>
      </c>
      <c r="F8" s="75"/>
      <c r="G8" s="133">
        <f t="shared" ref="G8:G26" si="0">E8*F8</f>
        <v>0</v>
      </c>
      <c r="H8" s="67" t="s">
        <v>27</v>
      </c>
    </row>
    <row r="9" spans="1:8" x14ac:dyDescent="0.25">
      <c r="A9" s="66">
        <v>311868018700</v>
      </c>
      <c r="B9" s="64" t="s">
        <v>521</v>
      </c>
      <c r="C9" s="64" t="s">
        <v>524</v>
      </c>
      <c r="D9" s="64" t="s">
        <v>26</v>
      </c>
      <c r="E9" s="70">
        <v>500</v>
      </c>
      <c r="F9" s="75"/>
      <c r="G9" s="133">
        <f t="shared" si="0"/>
        <v>0</v>
      </c>
      <c r="H9" s="67" t="s">
        <v>27</v>
      </c>
    </row>
    <row r="10" spans="1:8" x14ac:dyDescent="0.25">
      <c r="A10" s="66">
        <v>311161121500</v>
      </c>
      <c r="B10" s="64" t="s">
        <v>141</v>
      </c>
      <c r="C10" s="64" t="s">
        <v>525</v>
      </c>
      <c r="D10" s="64" t="s">
        <v>26</v>
      </c>
      <c r="E10" s="70">
        <v>80</v>
      </c>
      <c r="F10" s="75"/>
      <c r="G10" s="133">
        <f t="shared" si="0"/>
        <v>0</v>
      </c>
      <c r="H10" s="67" t="s">
        <v>27</v>
      </c>
    </row>
    <row r="11" spans="1:8" x14ac:dyDescent="0.25">
      <c r="A11" s="66">
        <v>311868028800</v>
      </c>
      <c r="B11" s="64" t="s">
        <v>141</v>
      </c>
      <c r="C11" s="65" t="s">
        <v>526</v>
      </c>
      <c r="D11" s="64" t="s">
        <v>26</v>
      </c>
      <c r="E11" s="70">
        <v>50</v>
      </c>
      <c r="F11" s="75"/>
      <c r="G11" s="133">
        <f t="shared" si="0"/>
        <v>0</v>
      </c>
      <c r="H11" s="67" t="s">
        <v>27</v>
      </c>
    </row>
    <row r="12" spans="1:8" x14ac:dyDescent="0.25">
      <c r="A12" s="66">
        <v>311868028700</v>
      </c>
      <c r="B12" s="64" t="s">
        <v>527</v>
      </c>
      <c r="C12" s="64" t="s">
        <v>526</v>
      </c>
      <c r="D12" s="64" t="s">
        <v>26</v>
      </c>
      <c r="E12" s="70">
        <v>50</v>
      </c>
      <c r="F12" s="75"/>
      <c r="G12" s="133">
        <f t="shared" si="0"/>
        <v>0</v>
      </c>
      <c r="H12" s="67" t="s">
        <v>27</v>
      </c>
    </row>
    <row r="13" spans="1:8" x14ac:dyDescent="0.25">
      <c r="A13" s="66">
        <v>311868108300</v>
      </c>
      <c r="B13" s="64" t="s">
        <v>528</v>
      </c>
      <c r="C13" s="64" t="s">
        <v>529</v>
      </c>
      <c r="D13" s="64" t="s">
        <v>26</v>
      </c>
      <c r="E13" s="70">
        <v>25</v>
      </c>
      <c r="F13" s="75"/>
      <c r="G13" s="133">
        <f t="shared" si="0"/>
        <v>0</v>
      </c>
      <c r="H13" s="67" t="s">
        <v>27</v>
      </c>
    </row>
    <row r="14" spans="1:8" x14ac:dyDescent="0.25">
      <c r="A14" s="66">
        <v>311868028600</v>
      </c>
      <c r="B14" s="64" t="s">
        <v>530</v>
      </c>
      <c r="C14" s="64" t="s">
        <v>531</v>
      </c>
      <c r="D14" s="64" t="s">
        <v>26</v>
      </c>
      <c r="E14" s="70">
        <v>150</v>
      </c>
      <c r="F14" s="75"/>
      <c r="G14" s="133">
        <f t="shared" si="0"/>
        <v>0</v>
      </c>
      <c r="H14" s="67" t="s">
        <v>27</v>
      </c>
    </row>
    <row r="15" spans="1:8" x14ac:dyDescent="0.25">
      <c r="A15" s="66">
        <v>700014030600</v>
      </c>
      <c r="B15" s="64" t="s">
        <v>530</v>
      </c>
      <c r="C15" s="64" t="s">
        <v>532</v>
      </c>
      <c r="D15" s="64" t="s">
        <v>26</v>
      </c>
      <c r="E15" s="70">
        <v>20</v>
      </c>
      <c r="F15" s="75"/>
      <c r="G15" s="133">
        <f t="shared" si="0"/>
        <v>0</v>
      </c>
      <c r="H15" s="67" t="s">
        <v>27</v>
      </c>
    </row>
    <row r="16" spans="1:8" x14ac:dyDescent="0.25">
      <c r="A16" s="66">
        <v>311869016800</v>
      </c>
      <c r="B16" s="64" t="s">
        <v>533</v>
      </c>
      <c r="C16" s="64" t="s">
        <v>534</v>
      </c>
      <c r="D16" s="64" t="s">
        <v>26</v>
      </c>
      <c r="E16" s="70">
        <v>3000</v>
      </c>
      <c r="F16" s="75"/>
      <c r="G16" s="133">
        <f t="shared" si="0"/>
        <v>0</v>
      </c>
      <c r="H16" s="67" t="s">
        <v>27</v>
      </c>
    </row>
    <row r="17" spans="1:8" x14ac:dyDescent="0.25">
      <c r="A17" s="66">
        <v>311869028900</v>
      </c>
      <c r="B17" s="64" t="s">
        <v>535</v>
      </c>
      <c r="C17" s="64" t="s">
        <v>536</v>
      </c>
      <c r="D17" s="64" t="s">
        <v>26</v>
      </c>
      <c r="E17" s="70">
        <v>3000</v>
      </c>
      <c r="F17" s="75"/>
      <c r="G17" s="133">
        <f t="shared" si="0"/>
        <v>0</v>
      </c>
      <c r="H17" s="67" t="s">
        <v>27</v>
      </c>
    </row>
    <row r="18" spans="1:8" x14ac:dyDescent="0.25">
      <c r="A18" s="66">
        <v>311869016000</v>
      </c>
      <c r="B18" s="64" t="s">
        <v>537</v>
      </c>
      <c r="C18" s="64" t="s">
        <v>538</v>
      </c>
      <c r="D18" s="64" t="s">
        <v>26</v>
      </c>
      <c r="E18" s="70">
        <v>50</v>
      </c>
      <c r="F18" s="75"/>
      <c r="G18" s="133">
        <f t="shared" si="0"/>
        <v>0</v>
      </c>
      <c r="H18" s="67" t="s">
        <v>27</v>
      </c>
    </row>
    <row r="19" spans="1:8" x14ac:dyDescent="0.25">
      <c r="A19" s="66">
        <v>910105320200</v>
      </c>
      <c r="B19" s="64" t="s">
        <v>539</v>
      </c>
      <c r="C19" s="64" t="s">
        <v>540</v>
      </c>
      <c r="D19" s="64" t="s">
        <v>26</v>
      </c>
      <c r="E19" s="70">
        <v>50</v>
      </c>
      <c r="F19" s="75"/>
      <c r="G19" s="133">
        <f t="shared" si="0"/>
        <v>0</v>
      </c>
      <c r="H19" s="67" t="s">
        <v>27</v>
      </c>
    </row>
    <row r="20" spans="1:8" x14ac:dyDescent="0.25">
      <c r="A20" s="51">
        <v>311869017000</v>
      </c>
      <c r="B20" s="43" t="s">
        <v>139</v>
      </c>
      <c r="C20" s="43" t="s">
        <v>140</v>
      </c>
      <c r="D20" s="43" t="s">
        <v>26</v>
      </c>
      <c r="E20" s="70">
        <v>800</v>
      </c>
      <c r="F20" s="75"/>
      <c r="G20" s="133">
        <f t="shared" si="0"/>
        <v>0</v>
      </c>
      <c r="H20" s="68" t="s">
        <v>27</v>
      </c>
    </row>
    <row r="21" spans="1:8" x14ac:dyDescent="0.25">
      <c r="A21" s="66">
        <v>311161302300</v>
      </c>
      <c r="B21" s="64" t="s">
        <v>541</v>
      </c>
      <c r="C21" s="64" t="s">
        <v>140</v>
      </c>
      <c r="D21" s="64" t="s">
        <v>26</v>
      </c>
      <c r="E21" s="70">
        <v>1000</v>
      </c>
      <c r="F21" s="75"/>
      <c r="G21" s="133">
        <f t="shared" si="0"/>
        <v>0</v>
      </c>
      <c r="H21" s="67" t="s">
        <v>27</v>
      </c>
    </row>
    <row r="22" spans="1:8" x14ac:dyDescent="0.25">
      <c r="A22" s="66">
        <v>311161302500</v>
      </c>
      <c r="B22" s="64" t="s">
        <v>542</v>
      </c>
      <c r="C22" s="64" t="s">
        <v>543</v>
      </c>
      <c r="D22" s="64" t="s">
        <v>26</v>
      </c>
      <c r="E22" s="70">
        <v>50</v>
      </c>
      <c r="F22" s="75"/>
      <c r="G22" s="133">
        <f t="shared" si="0"/>
        <v>0</v>
      </c>
      <c r="H22" s="67" t="s">
        <v>27</v>
      </c>
    </row>
    <row r="23" spans="1:8" x14ac:dyDescent="0.25">
      <c r="A23" s="37">
        <v>910105320100</v>
      </c>
      <c r="B23" s="36" t="s">
        <v>1088</v>
      </c>
      <c r="C23" s="36" t="s">
        <v>1089</v>
      </c>
      <c r="D23" s="71" t="s">
        <v>26</v>
      </c>
      <c r="E23" s="36">
        <v>500</v>
      </c>
      <c r="F23" s="75"/>
      <c r="G23" s="133">
        <f t="shared" si="0"/>
        <v>0</v>
      </c>
      <c r="H23" s="72" t="s">
        <v>27</v>
      </c>
    </row>
    <row r="24" spans="1:8" x14ac:dyDescent="0.25">
      <c r="A24" s="37">
        <v>311868106000</v>
      </c>
      <c r="B24" s="36" t="s">
        <v>529</v>
      </c>
      <c r="C24" s="36" t="s">
        <v>530</v>
      </c>
      <c r="D24" s="36" t="s">
        <v>26</v>
      </c>
      <c r="E24" s="36">
        <v>370</v>
      </c>
      <c r="F24" s="75"/>
      <c r="G24" s="133">
        <f t="shared" si="0"/>
        <v>0</v>
      </c>
      <c r="H24" s="72" t="s">
        <v>27</v>
      </c>
    </row>
    <row r="25" spans="1:8" x14ac:dyDescent="0.25">
      <c r="A25" s="37">
        <v>311868027600</v>
      </c>
      <c r="B25" s="36" t="s">
        <v>526</v>
      </c>
      <c r="C25" s="36" t="s">
        <v>1090</v>
      </c>
      <c r="D25" s="36" t="s">
        <v>26</v>
      </c>
      <c r="E25" s="36">
        <v>50</v>
      </c>
      <c r="F25" s="75"/>
      <c r="G25" s="133">
        <f t="shared" si="0"/>
        <v>0</v>
      </c>
      <c r="H25" s="72" t="s">
        <v>27</v>
      </c>
    </row>
    <row r="26" spans="1:8" x14ac:dyDescent="0.25">
      <c r="A26" s="37">
        <v>311869018200</v>
      </c>
      <c r="B26" s="36" t="s">
        <v>1091</v>
      </c>
      <c r="C26" s="36" t="s">
        <v>1092</v>
      </c>
      <c r="D26" s="36" t="s">
        <v>26</v>
      </c>
      <c r="E26" s="36">
        <v>100</v>
      </c>
      <c r="F26" s="75"/>
      <c r="G26" s="133">
        <f t="shared" si="0"/>
        <v>0</v>
      </c>
      <c r="H26" s="72" t="s">
        <v>27</v>
      </c>
    </row>
    <row r="27" spans="1:8" ht="28.5" customHeight="1" x14ac:dyDescent="0.25">
      <c r="A27" s="138"/>
      <c r="B27" s="86"/>
      <c r="C27" s="86"/>
      <c r="D27" s="86"/>
      <c r="E27" s="155" t="s">
        <v>69</v>
      </c>
      <c r="F27" s="156"/>
      <c r="G27" s="134">
        <f>SUM(G7:G26)</f>
        <v>0</v>
      </c>
      <c r="H27" s="86"/>
    </row>
    <row r="28" spans="1:8" x14ac:dyDescent="0.25">
      <c r="G28" s="144"/>
    </row>
  </sheetData>
  <sheetProtection algorithmName="SHA-512" hashValue="XeuP6dODdTbkKKY7D/iW3ddpjhcu0VbuXZekJK+D3VS3fa70QVqkQqqhfJ77Q6WYQS6vj5/JCbJRJw9S0QEaoQ==" saltValue="MqBYH/lDhe+o/DQXDwLhDw==" spinCount="100000" sheet="1" objects="1" scenarios="1"/>
  <protectedRanges>
    <protectedRange sqref="F7:F26" name="Oblast2_1_1"/>
  </protectedRanges>
  <mergeCells count="2">
    <mergeCell ref="A1:H4"/>
    <mergeCell ref="E27:F27"/>
  </mergeCells>
  <dataValidations count="1">
    <dataValidation type="list" allowBlank="1" showInputMessage="1" showErrorMessage="1" sqref="H7:H26" xr:uid="{D13845C5-484E-4E5E-A4C6-F07D789E0431}">
      <formula1>#REF!</formula1>
      <formula2>0</formula2>
    </dataValidation>
  </dataValidations>
  <pageMargins left="0.7" right="0.7" top="0.78740157499999996" bottom="0.78740157499999996" header="0.3" footer="0.3"/>
  <pageSetup paperSize="9" scale="65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12"/>
  <sheetViews>
    <sheetView zoomScaleNormal="100" workbookViewId="0">
      <selection activeCell="G12" sqref="G12"/>
    </sheetView>
  </sheetViews>
  <sheetFormatPr defaultColWidth="8.7109375" defaultRowHeight="15" x14ac:dyDescent="0.25"/>
  <cols>
    <col min="1" max="1" width="13.140625" customWidth="1"/>
    <col min="2" max="2" width="27" customWidth="1"/>
    <col min="3" max="3" width="14.7109375" customWidth="1"/>
    <col min="4" max="4" width="18.85546875" customWidth="1"/>
    <col min="5" max="5" width="17" customWidth="1"/>
    <col min="6" max="6" width="17.140625" customWidth="1"/>
    <col min="7" max="7" width="22.28515625" customWidth="1"/>
    <col min="8" max="8" width="14.42578125" customWidth="1"/>
  </cols>
  <sheetData>
    <row r="1" spans="1:8" x14ac:dyDescent="0.25">
      <c r="A1" s="151" t="s">
        <v>1086</v>
      </c>
      <c r="B1" s="151"/>
      <c r="C1" s="151"/>
      <c r="D1" s="151"/>
      <c r="E1" s="151"/>
      <c r="F1" s="151"/>
      <c r="G1" s="151"/>
      <c r="H1" s="151"/>
    </row>
    <row r="2" spans="1:8" x14ac:dyDescent="0.25">
      <c r="A2" s="151"/>
      <c r="B2" s="151"/>
      <c r="C2" s="151"/>
      <c r="D2" s="151"/>
      <c r="E2" s="151"/>
      <c r="F2" s="151"/>
      <c r="G2" s="151"/>
      <c r="H2" s="151"/>
    </row>
    <row r="3" spans="1:8" x14ac:dyDescent="0.25">
      <c r="A3" s="151"/>
      <c r="B3" s="151"/>
      <c r="C3" s="151"/>
      <c r="D3" s="151"/>
      <c r="E3" s="151"/>
      <c r="F3" s="151"/>
      <c r="G3" s="151"/>
      <c r="H3" s="151"/>
    </row>
    <row r="4" spans="1:8" x14ac:dyDescent="0.25">
      <c r="A4" s="151"/>
      <c r="B4" s="151"/>
      <c r="C4" s="151"/>
      <c r="D4" s="151"/>
      <c r="E4" s="151"/>
      <c r="F4" s="151"/>
      <c r="G4" s="151"/>
      <c r="H4" s="151"/>
    </row>
    <row r="5" spans="1:8" ht="15.75" thickBot="1" x14ac:dyDescent="0.3">
      <c r="A5" s="13"/>
      <c r="B5" s="14"/>
      <c r="C5" s="14"/>
      <c r="D5" s="14"/>
      <c r="E5" s="14"/>
      <c r="F5" s="16"/>
      <c r="G5" s="14"/>
      <c r="H5" s="14"/>
    </row>
    <row r="6" spans="1:8" ht="64.5" thickBot="1" x14ac:dyDescent="0.3">
      <c r="A6" s="18" t="s">
        <v>17</v>
      </c>
      <c r="B6" s="33" t="s">
        <v>18</v>
      </c>
      <c r="C6" s="33" t="s">
        <v>19</v>
      </c>
      <c r="D6" s="33" t="s">
        <v>20</v>
      </c>
      <c r="E6" s="49" t="s">
        <v>21</v>
      </c>
      <c r="F6" s="49" t="s">
        <v>73</v>
      </c>
      <c r="G6" s="33" t="s">
        <v>23</v>
      </c>
      <c r="H6" s="34" t="s">
        <v>24</v>
      </c>
    </row>
    <row r="7" spans="1:8" s="47" customFormat="1" x14ac:dyDescent="0.25">
      <c r="A7" s="42">
        <v>311846004100</v>
      </c>
      <c r="B7" s="43" t="s">
        <v>142</v>
      </c>
      <c r="C7" s="43"/>
      <c r="D7" s="43" t="s">
        <v>26</v>
      </c>
      <c r="E7" s="69">
        <v>300</v>
      </c>
      <c r="F7" s="45"/>
      <c r="G7" s="120">
        <f>F7*E7</f>
        <v>0</v>
      </c>
      <c r="H7" s="68" t="s">
        <v>27</v>
      </c>
    </row>
    <row r="8" spans="1:8" s="47" customFormat="1" x14ac:dyDescent="0.25">
      <c r="A8" s="42">
        <v>311846004200</v>
      </c>
      <c r="B8" s="43" t="s">
        <v>143</v>
      </c>
      <c r="C8" s="43"/>
      <c r="D8" s="43" t="s">
        <v>26</v>
      </c>
      <c r="E8" s="69">
        <v>1300</v>
      </c>
      <c r="F8" s="45"/>
      <c r="G8" s="120">
        <f t="shared" ref="G8:G11" si="0">F8*E8</f>
        <v>0</v>
      </c>
      <c r="H8" s="68" t="s">
        <v>27</v>
      </c>
    </row>
    <row r="9" spans="1:8" s="47" customFormat="1" x14ac:dyDescent="0.25">
      <c r="A9" s="42">
        <v>311846004300</v>
      </c>
      <c r="B9" s="43" t="s">
        <v>144</v>
      </c>
      <c r="C9" s="43"/>
      <c r="D9" s="43" t="s">
        <v>26</v>
      </c>
      <c r="E9" s="69">
        <v>300</v>
      </c>
      <c r="F9" s="45"/>
      <c r="G9" s="120">
        <f t="shared" si="0"/>
        <v>0</v>
      </c>
      <c r="H9" s="68" t="s">
        <v>27</v>
      </c>
    </row>
    <row r="10" spans="1:8" s="47" customFormat="1" x14ac:dyDescent="0.25">
      <c r="A10" s="42">
        <v>311846004500</v>
      </c>
      <c r="B10" s="43" t="s">
        <v>145</v>
      </c>
      <c r="C10" s="43"/>
      <c r="D10" s="43" t="s">
        <v>26</v>
      </c>
      <c r="E10" s="69">
        <v>1300</v>
      </c>
      <c r="F10" s="45"/>
      <c r="G10" s="120">
        <f t="shared" si="0"/>
        <v>0</v>
      </c>
      <c r="H10" s="68" t="s">
        <v>27</v>
      </c>
    </row>
    <row r="11" spans="1:8" s="47" customFormat="1" ht="15.75" thickBot="1" x14ac:dyDescent="0.3">
      <c r="A11" s="63">
        <v>311141030700</v>
      </c>
      <c r="B11" s="43" t="s">
        <v>1076</v>
      </c>
      <c r="C11" s="43" t="s">
        <v>1077</v>
      </c>
      <c r="D11" s="43" t="s">
        <v>26</v>
      </c>
      <c r="E11" s="69">
        <v>100</v>
      </c>
      <c r="F11" s="45"/>
      <c r="G11" s="120">
        <f t="shared" si="0"/>
        <v>0</v>
      </c>
      <c r="H11" s="68" t="s">
        <v>27</v>
      </c>
    </row>
    <row r="12" spans="1:8" ht="15.75" thickBot="1" x14ac:dyDescent="0.3">
      <c r="D12" s="152" t="s">
        <v>69</v>
      </c>
      <c r="E12" s="152"/>
      <c r="F12" s="152"/>
      <c r="G12" s="129">
        <f>SUM(G7:G11)</f>
        <v>0</v>
      </c>
    </row>
  </sheetData>
  <sheetProtection algorithmName="SHA-512" hashValue="h3tARWfeMzRGx1KtLq8PpzCh/xQ+vvZIqqX4S31GBoErWGPmiOUEik5D0Gs74CNZJrJiCidvwwtwEr4q0MyLtA==" saltValue="1UiHcsRC+x3RlZyX6iWBdg==" spinCount="100000" sheet="1" objects="1" scenarios="1"/>
  <autoFilter ref="A6:H12" xr:uid="{00000000-0001-0000-0800-000000000000}"/>
  <mergeCells count="2">
    <mergeCell ref="A1:H4"/>
    <mergeCell ref="D12:F12"/>
  </mergeCells>
  <dataValidations count="1">
    <dataValidation type="list" allowBlank="1" showInputMessage="1" showErrorMessage="1" sqref="H7:H10" xr:uid="{00000000-0002-0000-0800-000000000000}">
      <formula1>#REF!</formula1>
      <formula2>0</formula2>
    </dataValidation>
  </dataValidations>
  <pageMargins left="0.7" right="0.7" top="0.78749999999999998" bottom="0.78749999999999998" header="0.51180555555555496" footer="0.51180555555555496"/>
  <pageSetup paperSize="9" scale="90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8"/>
  <sheetViews>
    <sheetView zoomScaleNormal="100" workbookViewId="0">
      <selection activeCell="G17" sqref="G17"/>
    </sheetView>
  </sheetViews>
  <sheetFormatPr defaultColWidth="8.7109375" defaultRowHeight="15" x14ac:dyDescent="0.25"/>
  <cols>
    <col min="1" max="1" width="15.140625" customWidth="1"/>
    <col min="2" max="2" width="24.85546875" customWidth="1"/>
    <col min="3" max="3" width="30.85546875" customWidth="1"/>
    <col min="4" max="4" width="17.7109375" customWidth="1"/>
    <col min="5" max="5" width="16.5703125" customWidth="1"/>
    <col min="6" max="6" width="21" customWidth="1"/>
    <col min="7" max="7" width="21.5703125" customWidth="1"/>
    <col min="8" max="8" width="19.85546875" customWidth="1"/>
    <col min="9" max="9" width="11.5703125" hidden="1" customWidth="1"/>
  </cols>
  <sheetData>
    <row r="1" spans="1:9" x14ac:dyDescent="0.25">
      <c r="A1" s="151" t="s">
        <v>1085</v>
      </c>
      <c r="B1" s="151"/>
      <c r="C1" s="151"/>
      <c r="D1" s="151"/>
      <c r="E1" s="151"/>
      <c r="F1" s="151"/>
      <c r="G1" s="151"/>
      <c r="H1" s="151"/>
    </row>
    <row r="2" spans="1:9" x14ac:dyDescent="0.25">
      <c r="A2" s="151"/>
      <c r="B2" s="151"/>
      <c r="C2" s="151"/>
      <c r="D2" s="151"/>
      <c r="E2" s="151"/>
      <c r="F2" s="151"/>
      <c r="G2" s="151"/>
      <c r="H2" s="151"/>
    </row>
    <row r="3" spans="1:9" x14ac:dyDescent="0.25">
      <c r="A3" s="151"/>
      <c r="B3" s="151"/>
      <c r="C3" s="151"/>
      <c r="D3" s="151"/>
      <c r="E3" s="151"/>
      <c r="F3" s="151"/>
      <c r="G3" s="151"/>
      <c r="H3" s="151"/>
    </row>
    <row r="4" spans="1:9" x14ac:dyDescent="0.25">
      <c r="A4" s="151"/>
      <c r="B4" s="151"/>
      <c r="C4" s="151"/>
      <c r="D4" s="151"/>
      <c r="E4" s="151"/>
      <c r="F4" s="151"/>
      <c r="G4" s="151"/>
      <c r="H4" s="151"/>
    </row>
    <row r="5" spans="1:9" ht="15.75" thickBot="1" x14ac:dyDescent="0.3">
      <c r="A5" s="13"/>
      <c r="B5" s="14"/>
      <c r="C5" s="14"/>
      <c r="D5" s="14"/>
      <c r="E5" s="14"/>
      <c r="F5" s="16"/>
      <c r="G5" s="14"/>
      <c r="H5" s="14"/>
    </row>
    <row r="6" spans="1:9" ht="51.75" thickBot="1" x14ac:dyDescent="0.3">
      <c r="A6" s="18" t="s">
        <v>17</v>
      </c>
      <c r="B6" s="19" t="s">
        <v>18</v>
      </c>
      <c r="C6" s="19" t="s">
        <v>19</v>
      </c>
      <c r="D6" s="19" t="s">
        <v>20</v>
      </c>
      <c r="E6" s="20" t="s">
        <v>21</v>
      </c>
      <c r="F6" s="20" t="s">
        <v>73</v>
      </c>
      <c r="G6" s="19" t="s">
        <v>23</v>
      </c>
      <c r="H6" s="21" t="s">
        <v>24</v>
      </c>
    </row>
    <row r="7" spans="1:9" s="47" customFormat="1" x14ac:dyDescent="0.25">
      <c r="A7" s="42">
        <v>24113209500001</v>
      </c>
      <c r="B7" s="43" t="s">
        <v>148</v>
      </c>
      <c r="C7" s="43" t="s">
        <v>149</v>
      </c>
      <c r="D7" s="43" t="s">
        <v>26</v>
      </c>
      <c r="E7" s="44">
        <v>16</v>
      </c>
      <c r="F7" s="45"/>
      <c r="G7" s="119">
        <f t="shared" ref="G7:G16" si="0">F7*E7</f>
        <v>0</v>
      </c>
      <c r="H7" s="48" t="s">
        <v>65</v>
      </c>
    </row>
    <row r="8" spans="1:9" s="47" customFormat="1" x14ac:dyDescent="0.25">
      <c r="A8" s="42">
        <v>24113204800001</v>
      </c>
      <c r="B8" s="43" t="s">
        <v>146</v>
      </c>
      <c r="C8" s="43" t="s">
        <v>147</v>
      </c>
      <c r="D8" s="43" t="s">
        <v>26</v>
      </c>
      <c r="E8" s="44">
        <v>10</v>
      </c>
      <c r="F8" s="45"/>
      <c r="G8" s="119">
        <f t="shared" si="0"/>
        <v>0</v>
      </c>
      <c r="H8" s="48" t="s">
        <v>65</v>
      </c>
    </row>
    <row r="9" spans="1:9" s="47" customFormat="1" x14ac:dyDescent="0.25">
      <c r="A9" s="42">
        <v>309000231700</v>
      </c>
      <c r="B9" s="43" t="s">
        <v>154</v>
      </c>
      <c r="C9" s="43" t="s">
        <v>149</v>
      </c>
      <c r="D9" s="43" t="s">
        <v>26</v>
      </c>
      <c r="E9" s="44">
        <v>20</v>
      </c>
      <c r="F9" s="45"/>
      <c r="G9" s="119">
        <f t="shared" si="0"/>
        <v>0</v>
      </c>
      <c r="H9" s="48" t="s">
        <v>65</v>
      </c>
    </row>
    <row r="10" spans="1:9" s="47" customFormat="1" x14ac:dyDescent="0.25">
      <c r="A10" s="42">
        <v>309000231700</v>
      </c>
      <c r="B10" s="43" t="s">
        <v>154</v>
      </c>
      <c r="C10" s="43" t="s">
        <v>149</v>
      </c>
      <c r="D10" s="43" t="s">
        <v>26</v>
      </c>
      <c r="E10" s="44">
        <v>30</v>
      </c>
      <c r="F10" s="45"/>
      <c r="G10" s="119">
        <f t="shared" si="0"/>
        <v>0</v>
      </c>
      <c r="H10" s="48" t="s">
        <v>65</v>
      </c>
    </row>
    <row r="11" spans="1:9" s="47" customFormat="1" x14ac:dyDescent="0.25">
      <c r="A11" s="52">
        <v>309000232800</v>
      </c>
      <c r="B11" s="53" t="s">
        <v>155</v>
      </c>
      <c r="C11" s="53" t="s">
        <v>156</v>
      </c>
      <c r="D11" s="54" t="s">
        <v>26</v>
      </c>
      <c r="E11" s="55">
        <v>150</v>
      </c>
      <c r="F11" s="45"/>
      <c r="G11" s="119">
        <f t="shared" si="0"/>
        <v>0</v>
      </c>
      <c r="H11" s="48" t="s">
        <v>65</v>
      </c>
      <c r="I11" s="56"/>
    </row>
    <row r="12" spans="1:9" s="47" customFormat="1" x14ac:dyDescent="0.25">
      <c r="A12" s="42">
        <v>309000232300</v>
      </c>
      <c r="B12" s="43" t="s">
        <v>1078</v>
      </c>
      <c r="C12" s="43" t="s">
        <v>1079</v>
      </c>
      <c r="D12" s="43" t="s">
        <v>26</v>
      </c>
      <c r="E12" s="57">
        <v>20</v>
      </c>
      <c r="F12" s="45"/>
      <c r="G12" s="119">
        <f t="shared" si="0"/>
        <v>0</v>
      </c>
      <c r="H12" s="48" t="s">
        <v>65</v>
      </c>
    </row>
    <row r="13" spans="1:9" s="47" customFormat="1" x14ac:dyDescent="0.25">
      <c r="A13" s="42">
        <v>309000233700</v>
      </c>
      <c r="B13" s="43" t="s">
        <v>1080</v>
      </c>
      <c r="C13" s="43" t="s">
        <v>1081</v>
      </c>
      <c r="D13" s="43" t="s">
        <v>26</v>
      </c>
      <c r="E13" s="44">
        <v>12</v>
      </c>
      <c r="F13" s="45"/>
      <c r="G13" s="120">
        <f t="shared" si="0"/>
        <v>0</v>
      </c>
      <c r="H13" s="46" t="s">
        <v>65</v>
      </c>
    </row>
    <row r="14" spans="1:9" s="47" customFormat="1" x14ac:dyDescent="0.25">
      <c r="A14" s="42">
        <v>309000220900</v>
      </c>
      <c r="B14" s="43" t="s">
        <v>152</v>
      </c>
      <c r="C14" s="43" t="s">
        <v>153</v>
      </c>
      <c r="D14" s="43" t="s">
        <v>26</v>
      </c>
      <c r="E14" s="44">
        <v>12</v>
      </c>
      <c r="F14" s="45"/>
      <c r="G14" s="120">
        <f t="shared" si="0"/>
        <v>0</v>
      </c>
      <c r="H14" s="46" t="s">
        <v>65</v>
      </c>
    </row>
    <row r="15" spans="1:9" s="47" customFormat="1" x14ac:dyDescent="0.25">
      <c r="A15" s="58">
        <v>309000534500</v>
      </c>
      <c r="B15" s="59" t="s">
        <v>1082</v>
      </c>
      <c r="C15" s="59" t="s">
        <v>1083</v>
      </c>
      <c r="D15" s="59" t="s">
        <v>26</v>
      </c>
      <c r="E15" s="60">
        <v>12</v>
      </c>
      <c r="F15" s="61"/>
      <c r="G15" s="121">
        <f t="shared" si="0"/>
        <v>0</v>
      </c>
      <c r="H15" s="62" t="s">
        <v>65</v>
      </c>
    </row>
    <row r="16" spans="1:9" s="47" customFormat="1" ht="15.75" thickBot="1" x14ac:dyDescent="0.3">
      <c r="A16" s="42">
        <v>309000219200</v>
      </c>
      <c r="B16" s="43" t="s">
        <v>150</v>
      </c>
      <c r="C16" s="43" t="s">
        <v>151</v>
      </c>
      <c r="D16" s="43" t="s">
        <v>26</v>
      </c>
      <c r="E16" s="44">
        <v>16</v>
      </c>
      <c r="F16" s="45"/>
      <c r="G16" s="120">
        <f t="shared" si="0"/>
        <v>0</v>
      </c>
      <c r="H16" s="46" t="s">
        <v>65</v>
      </c>
    </row>
    <row r="17" spans="4:7" ht="15.75" thickBot="1" x14ac:dyDescent="0.3">
      <c r="D17" s="152" t="s">
        <v>69</v>
      </c>
      <c r="E17" s="152"/>
      <c r="F17" s="152"/>
      <c r="G17" s="122">
        <f>SUM(G7:G16)</f>
        <v>0</v>
      </c>
    </row>
    <row r="18" spans="4:7" x14ac:dyDescent="0.25">
      <c r="G18" s="35"/>
    </row>
  </sheetData>
  <sheetProtection algorithmName="SHA-512" hashValue="qbJfY8OeKYAhAHU98eunLygo61qJvsBmbcGh4D2TokU8HSKloAL1RN6NBWDpdL8487sDh2e9cq/wDJjW3lOHoQ==" saltValue="WV+5nVgS1YkRwPXgM1Km1A==" spinCount="100000" sheet="1" objects="1" scenarios="1"/>
  <autoFilter ref="A6:I16" xr:uid="{00000000-0009-0000-0000-000009000000}">
    <sortState xmlns:xlrd2="http://schemas.microsoft.com/office/spreadsheetml/2017/richdata2" ref="A7:I16">
      <sortCondition ref="B6:B16"/>
    </sortState>
  </autoFilter>
  <mergeCells count="2">
    <mergeCell ref="A1:H4"/>
    <mergeCell ref="D17:F17"/>
  </mergeCells>
  <pageMargins left="0.7" right="0.7" top="0.78749999999999998" bottom="0.78749999999999998" header="0.51180555555555496" footer="0.51180555555555496"/>
  <pageSetup paperSize="9" scale="78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Ceník</vt:lpstr>
      <vt:lpstr>1. Šrouby</vt:lpstr>
      <vt:lpstr>2. Matice</vt:lpstr>
      <vt:lpstr>3. Podložky</vt:lpstr>
      <vt:lpstr>4. Závlačky</vt:lpstr>
      <vt:lpstr>5. Kolíky a čepy</vt:lpstr>
      <vt:lpstr>6.Nýty</vt:lpstr>
      <vt:lpstr>7. Vruty</vt:lpstr>
      <vt:lpstr>8. Tyče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Miroslav Buček</dc:creator>
  <dc:description/>
  <cp:lastModifiedBy>Vladimíra Nězgodová</cp:lastModifiedBy>
  <cp:revision>13</cp:revision>
  <cp:lastPrinted>2024-09-17T12:22:55Z</cp:lastPrinted>
  <dcterms:created xsi:type="dcterms:W3CDTF">2021-07-08T13:33:54Z</dcterms:created>
  <dcterms:modified xsi:type="dcterms:W3CDTF">2024-09-26T11:45:24Z</dcterms:modified>
  <dc:language>cs-CZ</dc:language>
</cp:coreProperties>
</file>