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195" windowHeight="46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8" i="1" l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7" i="1"/>
  <c r="N7" i="1" s="1"/>
  <c r="M20" i="1" l="1"/>
</calcChain>
</file>

<file path=xl/sharedStrings.xml><?xml version="1.0" encoding="utf-8"?>
<sst xmlns="http://schemas.openxmlformats.org/spreadsheetml/2006/main" count="102" uniqueCount="52">
  <si>
    <t>Řezání dílů laserem včetně dodávky materiálu</t>
  </si>
  <si>
    <t>Číslo položky</t>
  </si>
  <si>
    <t>Název operace</t>
  </si>
  <si>
    <t>Číslo dílu</t>
  </si>
  <si>
    <t>Materiál</t>
  </si>
  <si>
    <t>Síla materiálu (mm)</t>
  </si>
  <si>
    <t>Čísla souborů DXF pro řezání</t>
  </si>
  <si>
    <t>Číslo artiklu</t>
  </si>
  <si>
    <t>Orientační počet kusů v dávce</t>
  </si>
  <si>
    <t>Počet kusů celkem</t>
  </si>
  <si>
    <t>Průběžná doba plnění 1 kusu (ve dnech)</t>
  </si>
  <si>
    <t>Nabídková cena za 1 kus (v Kč bez DPH)</t>
  </si>
  <si>
    <t>Cena za dopravu 1 ks bez DPH</t>
  </si>
  <si>
    <t>Nabídková cena za 1 kus včetně dopravy (v Kč bez DPH)</t>
  </si>
  <si>
    <t>Nabídková cena za celkové množství daného kusu (v Kč bez DPH)</t>
  </si>
  <si>
    <t>řezání laserem</t>
  </si>
  <si>
    <t>/5 212 401 27 03N</t>
  </si>
  <si>
    <t>S235JR</t>
  </si>
  <si>
    <t>999208008100</t>
  </si>
  <si>
    <t>5</t>
  </si>
  <si>
    <t>/5 212 401 27 04N</t>
  </si>
  <si>
    <t>999208008200</t>
  </si>
  <si>
    <t>/5 212 401 27 12N</t>
  </si>
  <si>
    <t>999208009000</t>
  </si>
  <si>
    <t>/5 212 401 27 14N</t>
  </si>
  <si>
    <t>999208009100</t>
  </si>
  <si>
    <t>/5 212 401 27 15N</t>
  </si>
  <si>
    <t>999208009200</t>
  </si>
  <si>
    <t>/5 212 401 71 00N</t>
  </si>
  <si>
    <t>999208008300</t>
  </si>
  <si>
    <t>/5 212 401 71 01N</t>
  </si>
  <si>
    <t>999208008400</t>
  </si>
  <si>
    <t>/5 212 401 71 04N</t>
  </si>
  <si>
    <t>999208008500</t>
  </si>
  <si>
    <t>/5 212 401 71 05N</t>
  </si>
  <si>
    <t>999208008600</t>
  </si>
  <si>
    <t>/5 212 401 71 12N</t>
  </si>
  <si>
    <t>999208008700</t>
  </si>
  <si>
    <t>/5 212 401 71 13N</t>
  </si>
  <si>
    <t>999208008800</t>
  </si>
  <si>
    <t>/5 212 401 71 16N</t>
  </si>
  <si>
    <t>999218001200</t>
  </si>
  <si>
    <t>/5 212 401 16 14N</t>
  </si>
  <si>
    <t>999208008900</t>
  </si>
  <si>
    <t>Celková nabídková cena v Kč bez DPH</t>
  </si>
  <si>
    <t>Osoba oprávněná:</t>
  </si>
  <si>
    <t>Podpis:</t>
  </si>
  <si>
    <t>Dne:</t>
  </si>
  <si>
    <t>Číslo výkresu</t>
  </si>
  <si>
    <t>Veřejná zakázka: 074/2/2013 Řezání dílů laserem</t>
  </si>
  <si>
    <t>Rámcová smlouva č. 253/2013/V/4/3/ŘÚF-121</t>
  </si>
  <si>
    <t>Příloha č. 1 - Seznam položek a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</si>
</sst>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\ &quot;Kč&quot;"/>
    <numFmt numFmtId="165" formatCode="#,##0.00\ &quot;Kč&quot;"/>
    <numFmt numFmtId="166" formatCode="#,##0.00\ _K_č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u/>
      <sz val="8"/>
      <color indexed="8"/>
      <name val="Arial CE"/>
      <charset val="238"/>
    </font>
    <font>
      <sz val="9"/>
      <color theme="1"/>
      <name val="Arial CE"/>
      <family val="2"/>
      <charset val="238"/>
    </font>
    <font>
      <b/>
      <sz val="9"/>
      <color theme="1"/>
      <name val="Arial CE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0" xfId="3"/>
    <xf numFmtId="164" fontId="3" fillId="0" borderId="0" xfId="3" applyNumberFormat="1" applyFont="1" applyBorder="1" applyAlignment="1">
      <alignment horizontal="center"/>
    </xf>
    <xf numFmtId="49" fontId="3" fillId="0" borderId="0" xfId="3" applyNumberFormat="1" applyFont="1" applyBorder="1" applyAlignment="1">
      <alignment horizontal="center"/>
    </xf>
    <xf numFmtId="0" fontId="1" fillId="0" borderId="0" xfId="3" applyBorder="1"/>
    <xf numFmtId="0" fontId="2" fillId="0" borderId="0" xfId="3" applyFont="1" applyBorder="1"/>
    <xf numFmtId="0" fontId="1" fillId="0" borderId="0" xfId="3" applyBorder="1" applyAlignment="1">
      <alignment horizontal="left"/>
    </xf>
    <xf numFmtId="0" fontId="5" fillId="0" borderId="0" xfId="3" applyFont="1" applyBorder="1" applyAlignment="1">
      <alignment horizontal="center"/>
    </xf>
    <xf numFmtId="0" fontId="1" fillId="0" borderId="0" xfId="3" applyBorder="1" applyAlignment="1"/>
    <xf numFmtId="0" fontId="4" fillId="0" borderId="0" xfId="3" applyFont="1" applyBorder="1"/>
    <xf numFmtId="0" fontId="4" fillId="0" borderId="0" xfId="3" applyFont="1" applyBorder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7" fillId="7" borderId="1" xfId="3" applyFont="1" applyFill="1" applyBorder="1" applyAlignment="1">
      <alignment horizontal="center" vertical="center"/>
    </xf>
    <xf numFmtId="0" fontId="8" fillId="0" borderId="0" xfId="3" applyFont="1" applyBorder="1" applyAlignment="1"/>
    <xf numFmtId="0" fontId="9" fillId="0" borderId="0" xfId="0" applyFont="1" applyAlignment="1"/>
    <xf numFmtId="0" fontId="8" fillId="0" borderId="0" xfId="3" applyFont="1" applyBorder="1"/>
    <xf numFmtId="0" fontId="8" fillId="0" borderId="0" xfId="3" applyFont="1"/>
    <xf numFmtId="0" fontId="10" fillId="0" borderId="0" xfId="3" applyFont="1" applyBorder="1" applyAlignment="1">
      <alignment horizontal="center"/>
    </xf>
    <xf numFmtId="0" fontId="11" fillId="3" borderId="6" xfId="3" applyFont="1" applyFill="1" applyBorder="1" applyAlignment="1">
      <alignment horizontal="center" vertical="center" wrapText="1" shrinkToFit="1"/>
    </xf>
    <xf numFmtId="49" fontId="11" fillId="3" borderId="6" xfId="3" applyNumberFormat="1" applyFont="1" applyFill="1" applyBorder="1" applyAlignment="1">
      <alignment horizontal="center" vertical="center" wrapText="1" shrinkToFit="1"/>
    </xf>
    <xf numFmtId="0" fontId="11" fillId="5" borderId="6" xfId="3" applyFont="1" applyFill="1" applyBorder="1" applyAlignment="1">
      <alignment horizontal="center" vertical="center" wrapText="1" shrinkToFit="1"/>
    </xf>
    <xf numFmtId="164" fontId="11" fillId="3" borderId="6" xfId="3" applyNumberFormat="1" applyFont="1" applyFill="1" applyBorder="1" applyAlignment="1">
      <alignment horizontal="center" vertical="center" wrapText="1" shrinkToFit="1"/>
    </xf>
    <xf numFmtId="164" fontId="11" fillId="3" borderId="3" xfId="3" applyNumberFormat="1" applyFont="1" applyFill="1" applyBorder="1" applyAlignment="1">
      <alignment horizontal="center" vertical="center" wrapText="1" shrinkToFit="1"/>
    </xf>
    <xf numFmtId="0" fontId="12" fillId="0" borderId="1" xfId="3" applyFont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3" fontId="14" fillId="4" borderId="1" xfId="3" applyNumberFormat="1" applyFont="1" applyFill="1" applyBorder="1" applyAlignment="1">
      <alignment horizontal="center" vertical="center"/>
    </xf>
    <xf numFmtId="49" fontId="13" fillId="2" borderId="1" xfId="3" applyNumberFormat="1" applyFont="1" applyFill="1" applyBorder="1" applyAlignment="1">
      <alignment horizontal="center" vertical="center"/>
    </xf>
    <xf numFmtId="166" fontId="13" fillId="8" borderId="1" xfId="3" applyNumberFormat="1" applyFont="1" applyFill="1" applyBorder="1" applyAlignment="1">
      <alignment horizontal="center" vertical="center"/>
    </xf>
    <xf numFmtId="166" fontId="13" fillId="0" borderId="1" xfId="3" applyNumberFormat="1" applyFont="1" applyBorder="1" applyAlignment="1">
      <alignment horizontal="center" vertical="center"/>
    </xf>
    <xf numFmtId="3" fontId="14" fillId="6" borderId="1" xfId="3" applyNumberFormat="1" applyFont="1" applyFill="1" applyBorder="1" applyAlignment="1">
      <alignment horizontal="center" vertical="center"/>
    </xf>
    <xf numFmtId="164" fontId="15" fillId="0" borderId="2" xfId="3" applyNumberFormat="1" applyFont="1" applyBorder="1" applyAlignment="1">
      <alignment horizontal="left"/>
    </xf>
    <xf numFmtId="49" fontId="13" fillId="0" borderId="4" xfId="3" applyNumberFormat="1" applyFont="1" applyBorder="1"/>
    <xf numFmtId="0" fontId="8" fillId="0" borderId="4" xfId="3" applyFont="1" applyBorder="1"/>
    <xf numFmtId="0" fontId="8" fillId="0" borderId="5" xfId="3" applyFont="1" applyBorder="1"/>
    <xf numFmtId="165" fontId="15" fillId="0" borderId="2" xfId="3" applyNumberFormat="1" applyFont="1" applyFill="1" applyBorder="1" applyAlignment="1">
      <alignment horizontal="right"/>
    </xf>
    <xf numFmtId="165" fontId="8" fillId="0" borderId="5" xfId="3" applyNumberFormat="1" applyFont="1" applyBorder="1" applyAlignment="1">
      <alignment horizontal="right"/>
    </xf>
  </cellXfs>
  <cellStyles count="6">
    <cellStyle name="Normální" xfId="0" builtinId="0"/>
    <cellStyle name="normální 2" xfId="2"/>
    <cellStyle name="Normální 3" xfId="1"/>
    <cellStyle name="Normální 4" xfId="3"/>
    <cellStyle name="Normální 5" xfId="4"/>
    <cellStyle name="Normální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abSelected="1" workbookViewId="0">
      <selection activeCell="A6" sqref="A6:L6"/>
    </sheetView>
  </sheetViews>
  <sheetFormatPr defaultRowHeight="15" x14ac:dyDescent="0.25"/>
  <cols>
    <col min="1" max="1" width="4.140625" customWidth="1"/>
    <col min="2" max="2" width="13" customWidth="1"/>
    <col min="3" max="3" width="14.140625" customWidth="1"/>
    <col min="4" max="4" width="8.5703125" customWidth="1"/>
    <col min="5" max="5" width="6.5703125" customWidth="1"/>
    <col min="6" max="6" width="16" customWidth="1"/>
    <col min="7" max="7" width="12" customWidth="1"/>
    <col min="8" max="9" width="7.5703125" customWidth="1"/>
    <col min="11" max="12" width="10.5703125" customWidth="1"/>
    <col min="13" max="13" width="10.85546875" customWidth="1"/>
    <col min="14" max="14" width="11.28515625" customWidth="1"/>
  </cols>
  <sheetData>
    <row r="1" spans="1:14" x14ac:dyDescent="0.25">
      <c r="A1" s="13" t="s">
        <v>49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6"/>
      <c r="N1" s="16"/>
    </row>
    <row r="2" spans="1:14" x14ac:dyDescent="0.25">
      <c r="A2" s="13" t="s">
        <v>50</v>
      </c>
      <c r="B2" s="14"/>
      <c r="C2" s="14"/>
      <c r="D2" s="14"/>
      <c r="E2" s="14"/>
      <c r="F2" s="14"/>
      <c r="G2" s="14"/>
      <c r="H2" s="14"/>
      <c r="I2" s="15"/>
      <c r="J2" s="15"/>
      <c r="K2" s="15"/>
      <c r="L2" s="15"/>
      <c r="M2" s="16"/>
      <c r="N2" s="16"/>
    </row>
    <row r="3" spans="1:14" x14ac:dyDescent="0.25">
      <c r="A3" s="13" t="s">
        <v>51</v>
      </c>
      <c r="B3" s="14"/>
      <c r="C3" s="14"/>
      <c r="D3" s="14"/>
      <c r="E3" s="14"/>
      <c r="F3" s="14"/>
      <c r="G3" s="14"/>
      <c r="H3" s="14"/>
      <c r="I3" s="15"/>
      <c r="J3" s="15"/>
      <c r="K3" s="15"/>
      <c r="L3" s="15"/>
      <c r="M3" s="16"/>
      <c r="N3" s="16"/>
    </row>
    <row r="4" spans="1:14" ht="15.75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6"/>
      <c r="N4" s="16"/>
    </row>
    <row r="5" spans="1:14" ht="15.75" thickBot="1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</row>
    <row r="6" spans="1:14" ht="73.5" x14ac:dyDescent="0.25">
      <c r="A6" s="18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7</v>
      </c>
      <c r="H6" s="18" t="s">
        <v>8</v>
      </c>
      <c r="I6" s="18" t="s">
        <v>9</v>
      </c>
      <c r="J6" s="19" t="s">
        <v>10</v>
      </c>
      <c r="K6" s="21" t="s">
        <v>11</v>
      </c>
      <c r="L6" s="21" t="s">
        <v>12</v>
      </c>
      <c r="M6" s="22" t="s">
        <v>13</v>
      </c>
      <c r="N6" s="22" t="s">
        <v>14</v>
      </c>
    </row>
    <row r="7" spans="1:14" ht="20.100000000000001" customHeight="1" x14ac:dyDescent="0.25">
      <c r="A7" s="23">
        <v>1</v>
      </c>
      <c r="B7" s="24" t="s">
        <v>15</v>
      </c>
      <c r="C7" s="25" t="s">
        <v>16</v>
      </c>
      <c r="D7" s="24" t="s">
        <v>17</v>
      </c>
      <c r="E7" s="23">
        <v>15</v>
      </c>
      <c r="F7" s="25" t="s">
        <v>16</v>
      </c>
      <c r="G7" s="25" t="s">
        <v>18</v>
      </c>
      <c r="H7" s="26">
        <v>10</v>
      </c>
      <c r="I7" s="27">
        <v>220</v>
      </c>
      <c r="J7" s="28" t="s">
        <v>19</v>
      </c>
      <c r="K7" s="29"/>
      <c r="L7" s="29"/>
      <c r="M7" s="30">
        <f>K7+L7</f>
        <v>0</v>
      </c>
      <c r="N7" s="30">
        <f>I7*M7</f>
        <v>0</v>
      </c>
    </row>
    <row r="8" spans="1:14" ht="20.100000000000001" customHeight="1" x14ac:dyDescent="0.25">
      <c r="A8" s="23">
        <v>2</v>
      </c>
      <c r="B8" s="23" t="s">
        <v>15</v>
      </c>
      <c r="C8" s="23" t="s">
        <v>20</v>
      </c>
      <c r="D8" s="23" t="s">
        <v>17</v>
      </c>
      <c r="E8" s="23">
        <v>15</v>
      </c>
      <c r="F8" s="23" t="s">
        <v>20</v>
      </c>
      <c r="G8" s="23" t="s">
        <v>21</v>
      </c>
      <c r="H8" s="23">
        <v>10</v>
      </c>
      <c r="I8" s="31">
        <v>100</v>
      </c>
      <c r="J8" s="23" t="s">
        <v>19</v>
      </c>
      <c r="K8" s="29"/>
      <c r="L8" s="29"/>
      <c r="M8" s="30">
        <f t="shared" ref="M8:M19" si="0">K8+L8</f>
        <v>0</v>
      </c>
      <c r="N8" s="30">
        <f t="shared" ref="N8:N19" si="1">I8*M8</f>
        <v>0</v>
      </c>
    </row>
    <row r="9" spans="1:14" ht="20.100000000000001" customHeight="1" x14ac:dyDescent="0.25">
      <c r="A9" s="23">
        <v>3</v>
      </c>
      <c r="B9" s="23" t="s">
        <v>15</v>
      </c>
      <c r="C9" s="23" t="s">
        <v>22</v>
      </c>
      <c r="D9" s="23" t="s">
        <v>17</v>
      </c>
      <c r="E9" s="23">
        <v>25</v>
      </c>
      <c r="F9" s="23" t="s">
        <v>22</v>
      </c>
      <c r="G9" s="23" t="s">
        <v>23</v>
      </c>
      <c r="H9" s="23">
        <v>10</v>
      </c>
      <c r="I9" s="31">
        <v>150</v>
      </c>
      <c r="J9" s="23" t="s">
        <v>19</v>
      </c>
      <c r="K9" s="29"/>
      <c r="L9" s="29"/>
      <c r="M9" s="30">
        <f t="shared" si="0"/>
        <v>0</v>
      </c>
      <c r="N9" s="30">
        <f t="shared" si="1"/>
        <v>0</v>
      </c>
    </row>
    <row r="10" spans="1:14" ht="20.100000000000001" customHeight="1" x14ac:dyDescent="0.25">
      <c r="A10" s="23">
        <v>4</v>
      </c>
      <c r="B10" s="23" t="s">
        <v>15</v>
      </c>
      <c r="C10" s="23" t="s">
        <v>24</v>
      </c>
      <c r="D10" s="23" t="s">
        <v>17</v>
      </c>
      <c r="E10" s="23">
        <v>25</v>
      </c>
      <c r="F10" s="23" t="s">
        <v>24</v>
      </c>
      <c r="G10" s="23" t="s">
        <v>25</v>
      </c>
      <c r="H10" s="23">
        <v>10</v>
      </c>
      <c r="I10" s="27">
        <v>70</v>
      </c>
      <c r="J10" s="23" t="s">
        <v>19</v>
      </c>
      <c r="K10" s="29"/>
      <c r="L10" s="29"/>
      <c r="M10" s="30">
        <f t="shared" si="0"/>
        <v>0</v>
      </c>
      <c r="N10" s="30">
        <f t="shared" si="1"/>
        <v>0</v>
      </c>
    </row>
    <row r="11" spans="1:14" ht="20.100000000000001" customHeight="1" x14ac:dyDescent="0.25">
      <c r="A11" s="23">
        <v>5</v>
      </c>
      <c r="B11" s="23" t="s">
        <v>15</v>
      </c>
      <c r="C11" s="23" t="s">
        <v>26</v>
      </c>
      <c r="D11" s="23" t="s">
        <v>17</v>
      </c>
      <c r="E11" s="23">
        <v>25</v>
      </c>
      <c r="F11" s="23" t="s">
        <v>26</v>
      </c>
      <c r="G11" s="23" t="s">
        <v>27</v>
      </c>
      <c r="H11" s="23">
        <v>10</v>
      </c>
      <c r="I11" s="31">
        <v>150</v>
      </c>
      <c r="J11" s="23" t="s">
        <v>19</v>
      </c>
      <c r="K11" s="29"/>
      <c r="L11" s="29"/>
      <c r="M11" s="30">
        <f t="shared" si="0"/>
        <v>0</v>
      </c>
      <c r="N11" s="30">
        <f t="shared" si="1"/>
        <v>0</v>
      </c>
    </row>
    <row r="12" spans="1:14" ht="20.100000000000001" customHeight="1" x14ac:dyDescent="0.25">
      <c r="A12" s="23">
        <v>6</v>
      </c>
      <c r="B12" s="23" t="s">
        <v>15</v>
      </c>
      <c r="C12" s="23" t="s">
        <v>28</v>
      </c>
      <c r="D12" s="23" t="s">
        <v>17</v>
      </c>
      <c r="E12" s="23">
        <v>15</v>
      </c>
      <c r="F12" s="23" t="s">
        <v>28</v>
      </c>
      <c r="G12" s="23" t="s">
        <v>29</v>
      </c>
      <c r="H12" s="23">
        <v>10</v>
      </c>
      <c r="I12" s="27">
        <v>130</v>
      </c>
      <c r="J12" s="23" t="s">
        <v>19</v>
      </c>
      <c r="K12" s="29"/>
      <c r="L12" s="29"/>
      <c r="M12" s="30">
        <f t="shared" si="0"/>
        <v>0</v>
      </c>
      <c r="N12" s="30">
        <f t="shared" si="1"/>
        <v>0</v>
      </c>
    </row>
    <row r="13" spans="1:14" ht="20.100000000000001" customHeight="1" x14ac:dyDescent="0.25">
      <c r="A13" s="23">
        <v>7</v>
      </c>
      <c r="B13" s="23" t="s">
        <v>15</v>
      </c>
      <c r="C13" s="23" t="s">
        <v>30</v>
      </c>
      <c r="D13" s="23" t="s">
        <v>17</v>
      </c>
      <c r="E13" s="23">
        <v>15</v>
      </c>
      <c r="F13" s="23" t="s">
        <v>30</v>
      </c>
      <c r="G13" s="23" t="s">
        <v>31</v>
      </c>
      <c r="H13" s="23">
        <v>10</v>
      </c>
      <c r="I13" s="31">
        <v>320</v>
      </c>
      <c r="J13" s="23" t="s">
        <v>19</v>
      </c>
      <c r="K13" s="29"/>
      <c r="L13" s="29"/>
      <c r="M13" s="30">
        <f t="shared" si="0"/>
        <v>0</v>
      </c>
      <c r="N13" s="30">
        <f t="shared" si="1"/>
        <v>0</v>
      </c>
    </row>
    <row r="14" spans="1:14" ht="20.100000000000001" customHeight="1" x14ac:dyDescent="0.25">
      <c r="A14" s="23">
        <v>8</v>
      </c>
      <c r="B14" s="23" t="s">
        <v>15</v>
      </c>
      <c r="C14" s="23" t="s">
        <v>32</v>
      </c>
      <c r="D14" s="23" t="s">
        <v>17</v>
      </c>
      <c r="E14" s="23">
        <v>20</v>
      </c>
      <c r="F14" s="23" t="s">
        <v>32</v>
      </c>
      <c r="G14" s="23" t="s">
        <v>33</v>
      </c>
      <c r="H14" s="23">
        <v>10</v>
      </c>
      <c r="I14" s="27">
        <v>500</v>
      </c>
      <c r="J14" s="23" t="s">
        <v>19</v>
      </c>
      <c r="K14" s="29"/>
      <c r="L14" s="29"/>
      <c r="M14" s="30">
        <f t="shared" si="0"/>
        <v>0</v>
      </c>
      <c r="N14" s="30">
        <f t="shared" si="1"/>
        <v>0</v>
      </c>
    </row>
    <row r="15" spans="1:14" ht="20.100000000000001" customHeight="1" x14ac:dyDescent="0.25">
      <c r="A15" s="23">
        <v>9</v>
      </c>
      <c r="B15" s="23" t="s">
        <v>15</v>
      </c>
      <c r="C15" s="23" t="s">
        <v>34</v>
      </c>
      <c r="D15" s="23" t="s">
        <v>17</v>
      </c>
      <c r="E15" s="23">
        <v>20</v>
      </c>
      <c r="F15" s="23" t="s">
        <v>34</v>
      </c>
      <c r="G15" s="23" t="s">
        <v>35</v>
      </c>
      <c r="H15" s="23">
        <v>10</v>
      </c>
      <c r="I15" s="27">
        <v>220</v>
      </c>
      <c r="J15" s="23" t="s">
        <v>19</v>
      </c>
      <c r="K15" s="29"/>
      <c r="L15" s="29"/>
      <c r="M15" s="30">
        <f t="shared" si="0"/>
        <v>0</v>
      </c>
      <c r="N15" s="30">
        <f t="shared" si="1"/>
        <v>0</v>
      </c>
    </row>
    <row r="16" spans="1:14" ht="20.100000000000001" customHeight="1" x14ac:dyDescent="0.25">
      <c r="A16" s="23">
        <v>10</v>
      </c>
      <c r="B16" s="23" t="s">
        <v>15</v>
      </c>
      <c r="C16" s="23" t="s">
        <v>36</v>
      </c>
      <c r="D16" s="23" t="s">
        <v>17</v>
      </c>
      <c r="E16" s="23">
        <v>20</v>
      </c>
      <c r="F16" s="23" t="s">
        <v>36</v>
      </c>
      <c r="G16" s="23" t="s">
        <v>37</v>
      </c>
      <c r="H16" s="23">
        <v>10</v>
      </c>
      <c r="I16" s="31">
        <v>275</v>
      </c>
      <c r="J16" s="23" t="s">
        <v>19</v>
      </c>
      <c r="K16" s="29"/>
      <c r="L16" s="29"/>
      <c r="M16" s="30">
        <f t="shared" si="0"/>
        <v>0</v>
      </c>
      <c r="N16" s="30">
        <f t="shared" si="1"/>
        <v>0</v>
      </c>
    </row>
    <row r="17" spans="1:14" ht="20.100000000000001" customHeight="1" x14ac:dyDescent="0.25">
      <c r="A17" s="23">
        <v>11</v>
      </c>
      <c r="B17" s="23" t="s">
        <v>15</v>
      </c>
      <c r="C17" s="23" t="s">
        <v>38</v>
      </c>
      <c r="D17" s="23" t="s">
        <v>17</v>
      </c>
      <c r="E17" s="23">
        <v>20</v>
      </c>
      <c r="F17" s="23" t="s">
        <v>38</v>
      </c>
      <c r="G17" s="23" t="s">
        <v>39</v>
      </c>
      <c r="H17" s="23">
        <v>10</v>
      </c>
      <c r="I17" s="31">
        <v>20</v>
      </c>
      <c r="J17" s="23" t="s">
        <v>19</v>
      </c>
      <c r="K17" s="29"/>
      <c r="L17" s="29"/>
      <c r="M17" s="30">
        <f t="shared" si="0"/>
        <v>0</v>
      </c>
      <c r="N17" s="30">
        <f t="shared" si="1"/>
        <v>0</v>
      </c>
    </row>
    <row r="18" spans="1:14" ht="20.100000000000001" customHeight="1" x14ac:dyDescent="0.25">
      <c r="A18" s="23">
        <v>12</v>
      </c>
      <c r="B18" s="23" t="s">
        <v>15</v>
      </c>
      <c r="C18" s="23" t="s">
        <v>40</v>
      </c>
      <c r="D18" s="23" t="s">
        <v>17</v>
      </c>
      <c r="E18" s="23">
        <v>20</v>
      </c>
      <c r="F18" s="23" t="s">
        <v>40</v>
      </c>
      <c r="G18" s="23" t="s">
        <v>41</v>
      </c>
      <c r="H18" s="23">
        <v>10</v>
      </c>
      <c r="I18" s="31">
        <v>200</v>
      </c>
      <c r="J18" s="23" t="s">
        <v>19</v>
      </c>
      <c r="K18" s="29"/>
      <c r="L18" s="29"/>
      <c r="M18" s="30">
        <f t="shared" si="0"/>
        <v>0</v>
      </c>
      <c r="N18" s="30">
        <f t="shared" si="1"/>
        <v>0</v>
      </c>
    </row>
    <row r="19" spans="1:14" ht="20.100000000000001" customHeight="1" x14ac:dyDescent="0.25">
      <c r="A19" s="23">
        <v>13</v>
      </c>
      <c r="B19" s="23" t="s">
        <v>15</v>
      </c>
      <c r="C19" s="23" t="s">
        <v>42</v>
      </c>
      <c r="D19" s="23" t="s">
        <v>17</v>
      </c>
      <c r="E19" s="23">
        <v>15</v>
      </c>
      <c r="F19" s="23" t="s">
        <v>42</v>
      </c>
      <c r="G19" s="23" t="s">
        <v>43</v>
      </c>
      <c r="H19" s="23">
        <v>10</v>
      </c>
      <c r="I19" s="27">
        <v>400</v>
      </c>
      <c r="J19" s="23" t="s">
        <v>19</v>
      </c>
      <c r="K19" s="29"/>
      <c r="L19" s="29"/>
      <c r="M19" s="30">
        <f t="shared" si="0"/>
        <v>0</v>
      </c>
      <c r="N19" s="30">
        <f t="shared" si="1"/>
        <v>0</v>
      </c>
    </row>
    <row r="20" spans="1:14" ht="15.75" thickBot="1" x14ac:dyDescent="0.3">
      <c r="A20" s="16"/>
      <c r="B20" s="16"/>
      <c r="C20" s="15"/>
      <c r="D20" s="16"/>
      <c r="E20" s="16"/>
      <c r="F20" s="16"/>
      <c r="G20" s="16"/>
      <c r="H20" s="16"/>
      <c r="I20" s="32" t="s">
        <v>44</v>
      </c>
      <c r="J20" s="33"/>
      <c r="K20" s="34"/>
      <c r="L20" s="35"/>
      <c r="M20" s="36">
        <f>SUM(N7:N19)</f>
        <v>0</v>
      </c>
      <c r="N20" s="37"/>
    </row>
    <row r="21" spans="1:14" x14ac:dyDescent="0.25">
      <c r="A21" s="1"/>
      <c r="B21" s="1"/>
      <c r="C21" s="5"/>
      <c r="D21" s="1"/>
      <c r="E21" s="1"/>
      <c r="F21" s="1"/>
      <c r="G21" s="1"/>
      <c r="H21" s="1"/>
      <c r="I21" s="1"/>
      <c r="J21" s="3"/>
      <c r="K21" s="3"/>
      <c r="L21" s="2"/>
      <c r="M21" s="1"/>
      <c r="N21" s="1"/>
    </row>
    <row r="22" spans="1:14" x14ac:dyDescent="0.25">
      <c r="A22" s="1"/>
      <c r="B22" s="1"/>
      <c r="C22" s="5"/>
      <c r="D22" s="1"/>
      <c r="E22" s="1"/>
      <c r="F22" s="1"/>
      <c r="G22" s="1"/>
      <c r="H22" s="1"/>
      <c r="I22" s="1"/>
      <c r="J22" s="3"/>
      <c r="K22" s="3"/>
      <c r="L22" s="2"/>
      <c r="M22" s="1"/>
      <c r="N22" s="1"/>
    </row>
    <row r="23" spans="1:14" x14ac:dyDescent="0.25">
      <c r="A23" s="1"/>
      <c r="B23" s="10" t="s">
        <v>45</v>
      </c>
      <c r="C23" s="6"/>
      <c r="D23" s="7"/>
      <c r="E23" s="8"/>
      <c r="F23" s="4"/>
      <c r="G23" s="4"/>
      <c r="H23" s="4"/>
      <c r="I23" s="1"/>
      <c r="J23" s="1"/>
      <c r="K23" s="1"/>
      <c r="L23" s="1"/>
      <c r="M23" s="1"/>
      <c r="N23" s="1"/>
    </row>
    <row r="24" spans="1:14" x14ac:dyDescent="0.25">
      <c r="A24" s="1"/>
      <c r="B24" s="10" t="s">
        <v>46</v>
      </c>
      <c r="C24" s="6"/>
      <c r="D24" s="7"/>
      <c r="E24" s="9" t="s">
        <v>47</v>
      </c>
      <c r="F24" s="9"/>
      <c r="G24" s="9"/>
      <c r="H24" s="4"/>
      <c r="I24" s="4"/>
      <c r="J24" s="4"/>
      <c r="K24" s="4"/>
      <c r="L24" s="4"/>
      <c r="M24" s="1"/>
      <c r="N24" s="1"/>
    </row>
    <row r="25" spans="1:14" x14ac:dyDescent="0.25">
      <c r="A25" s="1"/>
      <c r="B25" s="1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2" t="s">
        <v>3</v>
      </c>
      <c r="C28" s="12" t="s">
        <v>48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1">
        <v>52124012703</v>
      </c>
      <c r="C29" s="11">
        <v>52128086078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1">
        <v>52124012704</v>
      </c>
      <c r="C30" s="11">
        <v>52128086078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1">
        <v>52124012712</v>
      </c>
      <c r="C31" s="11">
        <v>52128086219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1">
        <v>52124012714</v>
      </c>
      <c r="C32" s="11">
        <v>52128086220</v>
      </c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1">
        <v>52124012715</v>
      </c>
      <c r="C33" s="11">
        <v>52128086220</v>
      </c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1">
        <v>52124017100</v>
      </c>
      <c r="C34" s="11">
        <v>52128086052</v>
      </c>
      <c r="G34" s="1"/>
      <c r="H34" s="1"/>
      <c r="I34" s="1"/>
      <c r="J34" s="1"/>
      <c r="K34" s="1"/>
      <c r="L34" s="1"/>
      <c r="M34" s="1"/>
      <c r="N34" s="1"/>
    </row>
    <row r="35" spans="1:14" x14ac:dyDescent="0.25">
      <c r="B35" s="11">
        <v>52124017101</v>
      </c>
      <c r="C35" s="11">
        <v>52128086052</v>
      </c>
    </row>
    <row r="36" spans="1:14" x14ac:dyDescent="0.25">
      <c r="B36" s="11">
        <v>52124017104</v>
      </c>
      <c r="C36" s="11">
        <v>52128086060</v>
      </c>
    </row>
    <row r="37" spans="1:14" x14ac:dyDescent="0.25">
      <c r="B37" s="11">
        <v>52124017105</v>
      </c>
      <c r="C37" s="11">
        <v>52128086060</v>
      </c>
    </row>
    <row r="38" spans="1:14" x14ac:dyDescent="0.25">
      <c r="B38" s="11">
        <v>52124017112</v>
      </c>
      <c r="C38" s="11">
        <v>52128086109</v>
      </c>
    </row>
    <row r="39" spans="1:14" x14ac:dyDescent="0.25">
      <c r="B39" s="11">
        <v>52124017113</v>
      </c>
      <c r="C39" s="11">
        <v>52128086109</v>
      </c>
    </row>
    <row r="40" spans="1:14" x14ac:dyDescent="0.25">
      <c r="B40" s="11">
        <v>52124017116</v>
      </c>
      <c r="C40" s="11">
        <v>52128086060</v>
      </c>
    </row>
    <row r="41" spans="1:14" x14ac:dyDescent="0.25">
      <c r="B41" s="11">
        <v>52124011614</v>
      </c>
      <c r="C41" s="11">
        <v>52124011614</v>
      </c>
    </row>
  </sheetData>
  <mergeCells count="2">
    <mergeCell ref="A4:L4"/>
    <mergeCell ref="M20:N20"/>
  </mergeCells>
  <pageMargins left="0.25" right="0.25" top="0.75" bottom="0.75" header="0.3" footer="0.3"/>
  <pageSetup paperSize="9" orientation="landscape" r:id="rId1"/>
  <ignoredErrors>
    <ignoredError sqref="G7:G19 J7:J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Mazánek Karel</dc:creator>
  <cp:lastModifiedBy>Marcela Ráchelová</cp:lastModifiedBy>
  <cp:lastPrinted>2013-11-15T07:09:42Z</cp:lastPrinted>
  <dcterms:created xsi:type="dcterms:W3CDTF">2013-11-15T06:53:02Z</dcterms:created>
  <dcterms:modified xsi:type="dcterms:W3CDTF">2013-11-22T10:53:26Z</dcterms:modified>
</cp:coreProperties>
</file>