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-v-srv02\unlog\OON\ROK 2025\VZ\KOoperace\Z=íhání 2 kolo 1 části\FINAL č. 1\"/>
    </mc:Choice>
  </mc:AlternateContent>
  <xr:revisionPtr revIDLastSave="0" documentId="13_ncr:1_{9FDC0BE4-D794-461D-BA8D-2884685FE04F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Technická specifikace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O8" i="1" s="1"/>
  <c r="O9" i="1" l="1"/>
  <c r="N9" i="1"/>
</calcChain>
</file>

<file path=xl/sharedStrings.xml><?xml version="1.0" encoding="utf-8"?>
<sst xmlns="http://schemas.openxmlformats.org/spreadsheetml/2006/main" count="35" uniqueCount="35">
  <si>
    <t>Žíhání dílů na odstranění vnitřního pnutí</t>
  </si>
  <si>
    <t>Název operace v KOO</t>
  </si>
  <si>
    <t>Číslo výkresu</t>
  </si>
  <si>
    <t>Název dílu</t>
  </si>
  <si>
    <t>Číslo artiklu</t>
  </si>
  <si>
    <t>Průběžná doba plnění (dny)</t>
  </si>
  <si>
    <t>žíhání</t>
  </si>
  <si>
    <t>Identifikační údaje:</t>
  </si>
  <si>
    <t>3 dny</t>
  </si>
  <si>
    <t>Součástí každé dodávky - záznam o tepelném zpracování dle ČSN 05 0211 / 7.1 , který musí obsahovat tepelné podmínky a křivku tepelného zpracování procesu.</t>
  </si>
  <si>
    <t>index</t>
  </si>
  <si>
    <t>Sazba Kč/km</t>
  </si>
  <si>
    <t>Vzdálenost z místa plnění do VOP v km</t>
  </si>
  <si>
    <t>Měrná jednotka</t>
  </si>
  <si>
    <t>ks</t>
  </si>
  <si>
    <t>Předpokládaný počet kusů v dávce</t>
  </si>
  <si>
    <t xml:space="preserve">"  Při vkládání svařence do pece nesmí být teplota pece vyšší než 400°C. </t>
  </si>
  <si>
    <t xml:space="preserve">"  Doba setrvání na žíhací teplotě (600-620°C) = 160min (viz. ČSN 05 0211 tabulka 1 – 120+15min na každých 25mm tloušťky nad 50mm). </t>
  </si>
  <si>
    <t>2671534P</t>
  </si>
  <si>
    <t>SWT Brechgestel STR110 EVO2</t>
  </si>
  <si>
    <t>J2671534P</t>
  </si>
  <si>
    <t xml:space="preserve">" Žíhat (počítaná nejvyšší tloušťka materiálu h = 120mm) dle ČSN 05 0211 - pro odstranění pnutí: při teplotě 600-620°C! Rychlost ohřevu = min 50°C/hod (viz. ČSN 05 0211 část 4.2.2- vh ≤ 5000/hod., ale 50 ≤ vh ‹ 250). </t>
  </si>
  <si>
    <t>Maximální počet kusů za období</t>
  </si>
  <si>
    <t>Příloha č. 2 - Technická specifikace a ceník</t>
  </si>
  <si>
    <t>IČO:</t>
  </si>
  <si>
    <t>Náklady životního cyklu v Kč bez DPH</t>
  </si>
  <si>
    <t>Razítko a podpis osoby oprávněné jednat jménem či za účastníka (prodávajícího):</t>
  </si>
  <si>
    <t>Jednotková nabídková cena  v Kč  za MJ bez DPH bez dopravy</t>
  </si>
  <si>
    <t>Nabídková cena v Kč bez DPH za maximální množství  s dopravou VOP</t>
  </si>
  <si>
    <t>Název/jméno zhotovitele:</t>
  </si>
  <si>
    <t>Nabídková cena v Kč bez DPH za maximální množství  bez dopravy</t>
  </si>
  <si>
    <t>07G</t>
  </si>
  <si>
    <t>"  Rychlost chladnutí = max. 57°C/hod. (viz. ČSN 05 0211 část 4.2.2 - v ≤ 6500/hod., ale 50 ‹ vc ‹ 250), rychlost ochlazování se musí dodržet až do teploty 200°C.</t>
  </si>
  <si>
    <t>RD č. S107/25</t>
  </si>
  <si>
    <t xml:space="preserve">Veřejná zakázka: Žíhání dílů na odstranění vnitřního pnutí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</si>
</sst>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Arial CE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1" fontId="3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5" borderId="10" xfId="1" applyFont="1" applyFill="1" applyBorder="1" applyAlignment="1">
      <alignment horizontal="center" vertical="center" wrapText="1" shrinkToFit="1"/>
    </xf>
    <xf numFmtId="4" fontId="7" fillId="5" borderId="9" xfId="1" applyNumberFormat="1" applyFont="1" applyFill="1" applyBorder="1" applyAlignment="1">
      <alignment horizontal="center" vertical="center"/>
    </xf>
    <xf numFmtId="49" fontId="5" fillId="5" borderId="11" xfId="1" applyNumberFormat="1" applyFont="1" applyFill="1" applyBorder="1" applyAlignment="1">
      <alignment horizontal="center" vertical="center" wrapText="1" shrinkToFit="1"/>
    </xf>
    <xf numFmtId="49" fontId="5" fillId="5" borderId="12" xfId="1" applyNumberFormat="1" applyFont="1" applyFill="1" applyBorder="1" applyAlignment="1">
      <alignment horizontal="center" vertical="center" wrapText="1" shrinkToFit="1"/>
    </xf>
    <xf numFmtId="0" fontId="5" fillId="5" borderId="11" xfId="1" applyFont="1" applyFill="1" applyBorder="1" applyAlignment="1">
      <alignment horizontal="center" vertical="center" wrapText="1" shrinkToFit="1"/>
    </xf>
    <xf numFmtId="164" fontId="5" fillId="5" borderId="10" xfId="1" applyNumberFormat="1" applyFont="1" applyFill="1" applyBorder="1" applyAlignment="1">
      <alignment horizontal="center" vertical="center" wrapText="1" shrinkToFit="1"/>
    </xf>
    <xf numFmtId="164" fontId="5" fillId="5" borderId="13" xfId="1" applyNumberFormat="1" applyFont="1" applyFill="1" applyBorder="1" applyAlignment="1">
      <alignment horizontal="center" vertical="center" wrapText="1" shrinkToFit="1"/>
    </xf>
    <xf numFmtId="164" fontId="5" fillId="5" borderId="3" xfId="1" applyNumberFormat="1" applyFont="1" applyFill="1" applyBorder="1" applyAlignment="1">
      <alignment horizontal="center" vertical="center" wrapText="1" shrinkToFit="1"/>
    </xf>
    <xf numFmtId="164" fontId="5" fillId="5" borderId="8" xfId="1" applyNumberFormat="1" applyFont="1" applyFill="1" applyBorder="1" applyAlignment="1">
      <alignment horizontal="center" vertical="center" wrapText="1" shrinkToFit="1"/>
    </xf>
    <xf numFmtId="164" fontId="5" fillId="4" borderId="0" xfId="1" applyNumberFormat="1" applyFont="1" applyFill="1" applyAlignment="1">
      <alignment horizontal="center" vertical="center" wrapText="1" shrinkToFit="1"/>
    </xf>
    <xf numFmtId="0" fontId="1" fillId="0" borderId="10" xfId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49" fontId="1" fillId="0" borderId="11" xfId="1" applyNumberFormat="1" applyBorder="1" applyAlignment="1">
      <alignment vertical="center"/>
    </xf>
    <xf numFmtId="1" fontId="1" fillId="0" borderId="11" xfId="1" applyNumberFormat="1" applyBorder="1" applyAlignment="1">
      <alignment horizontal="center" vertical="center"/>
    </xf>
    <xf numFmtId="0" fontId="1" fillId="4" borderId="11" xfId="1" applyFill="1" applyBorder="1" applyAlignment="1">
      <alignment horizontal="center" vertical="center"/>
    </xf>
    <xf numFmtId="49" fontId="1" fillId="2" borderId="11" xfId="1" applyNumberFormat="1" applyFill="1" applyBorder="1" applyAlignment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4" fontId="1" fillId="2" borderId="11" xfId="1" applyNumberFormat="1" applyFill="1" applyBorder="1" applyAlignment="1" applyProtection="1">
      <alignment horizontal="center" vertical="center"/>
      <protection locked="0"/>
    </xf>
    <xf numFmtId="4" fontId="1" fillId="2" borderId="13" xfId="1" applyNumberForma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1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/>
    </xf>
    <xf numFmtId="49" fontId="7" fillId="5" borderId="6" xfId="1" applyNumberFormat="1" applyFont="1" applyFill="1" applyBorder="1" applyAlignment="1">
      <alignment horizontal="center" vertical="center" wrapText="1" shrinkToFit="1"/>
    </xf>
    <xf numFmtId="49" fontId="7" fillId="5" borderId="7" xfId="1" applyNumberFormat="1" applyFont="1" applyFill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1" defaultTableStyle="TableStyleMedium2" defaultPivotStyle="PivotStyleLight16">
    <tableStyle name="Invisible" pivot="0" table="0" count="0" xr9:uid="{879BF58A-16D3-4B82-A2D7-D9F2DC4483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1247776</xdr:colOff>
      <xdr:row>0</xdr:row>
      <xdr:rowOff>123825</xdr:rowOff>
    </xdr:from>
    <xdr:to>
      <xdr:col>14</xdr:col>
      <xdr:colOff>1143001</xdr:colOff>
      <xdr:row>4</xdr:row>
      <xdr:rowOff>108048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5701" y="123825"/>
          <a:ext cx="1295400" cy="744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3"/>
  <sheetViews>
    <sheetView tabSelected="1" workbookViewId="0">
      <selection activeCell="K18" sqref="K18"/>
    </sheetView>
  </sheetViews>
  <sheetFormatPr defaultColWidth="9.140625" defaultRowHeight="15" x14ac:dyDescent="0.25"/>
  <cols>
    <col min="1" max="1" width="5.7109375" customWidth="1"/>
    <col min="2" max="2" width="14.7109375" customWidth="1"/>
    <col min="3" max="3" width="9.5703125" customWidth="1"/>
    <col min="4" max="4" width="7.5703125" customWidth="1"/>
    <col min="5" max="5" width="29.28515625" customWidth="1"/>
    <col min="6" max="6" width="14" customWidth="1"/>
    <col min="7" max="7" width="9.42578125" customWidth="1"/>
    <col min="8" max="8" width="15.7109375" customWidth="1"/>
    <col min="9" max="9" width="16.5703125" customWidth="1"/>
    <col min="10" max="10" width="11.42578125" customWidth="1"/>
    <col min="11" max="11" width="19.7109375" customWidth="1"/>
    <col min="12" max="12" width="15.28515625" customWidth="1"/>
    <col min="13" max="13" width="9" customWidth="1"/>
    <col min="14" max="14" width="21" customWidth="1"/>
    <col min="15" max="15" width="17.42578125" customWidth="1"/>
  </cols>
  <sheetData>
    <row r="2" spans="1:16" x14ac:dyDescent="0.25">
      <c r="A2" s="36" t="s">
        <v>34</v>
      </c>
      <c r="B2" s="36"/>
      <c r="C2" s="36"/>
      <c r="D2" s="36"/>
      <c r="E2" s="36"/>
      <c r="F2" s="36"/>
      <c r="G2" s="7"/>
      <c r="H2" s="3"/>
      <c r="I2" s="3"/>
      <c r="J2" s="3"/>
      <c r="K2" s="3"/>
      <c r="L2" s="3"/>
      <c r="M2" s="3"/>
      <c r="N2" s="3"/>
    </row>
    <row r="3" spans="1:16" x14ac:dyDescent="0.25">
      <c r="A3" s="7" t="s">
        <v>23</v>
      </c>
      <c r="B3" s="1"/>
      <c r="C3" s="1"/>
      <c r="D3" s="1"/>
      <c r="E3" s="2"/>
      <c r="F3" s="2"/>
      <c r="G3" s="2"/>
      <c r="H3" s="3"/>
      <c r="I3" s="3"/>
      <c r="J3" s="3"/>
      <c r="K3" s="3"/>
      <c r="L3" s="3"/>
      <c r="M3" s="3"/>
      <c r="N3" s="3"/>
    </row>
    <row r="4" spans="1:16" x14ac:dyDescent="0.25">
      <c r="A4" s="7" t="s">
        <v>33</v>
      </c>
      <c r="B4" s="1"/>
      <c r="C4" s="1"/>
      <c r="D4" s="1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6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6" ht="16.5" thickBot="1" x14ac:dyDescent="0.3">
      <c r="A6" s="40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2"/>
    </row>
    <row r="7" spans="1:16" ht="64.5" thickBot="1" x14ac:dyDescent="0.3">
      <c r="A7" s="11"/>
      <c r="B7" s="13" t="s">
        <v>1</v>
      </c>
      <c r="C7" s="13" t="s">
        <v>2</v>
      </c>
      <c r="D7" s="13" t="s">
        <v>10</v>
      </c>
      <c r="E7" s="14" t="s">
        <v>3</v>
      </c>
      <c r="F7" s="11" t="s">
        <v>4</v>
      </c>
      <c r="G7" s="15" t="s">
        <v>13</v>
      </c>
      <c r="H7" s="15" t="s">
        <v>15</v>
      </c>
      <c r="I7" s="15" t="s">
        <v>22</v>
      </c>
      <c r="J7" s="14" t="s">
        <v>5</v>
      </c>
      <c r="K7" s="16" t="s">
        <v>27</v>
      </c>
      <c r="L7" s="17" t="s">
        <v>12</v>
      </c>
      <c r="M7" s="18" t="s">
        <v>11</v>
      </c>
      <c r="N7" s="17" t="s">
        <v>30</v>
      </c>
      <c r="O7" s="19" t="s">
        <v>28</v>
      </c>
      <c r="P7" s="20"/>
    </row>
    <row r="8" spans="1:16" ht="15" customHeight="1" thickBot="1" x14ac:dyDescent="0.3">
      <c r="A8" s="21">
        <v>1</v>
      </c>
      <c r="B8" s="22" t="s">
        <v>6</v>
      </c>
      <c r="C8" s="23" t="s">
        <v>18</v>
      </c>
      <c r="D8" s="23" t="s">
        <v>31</v>
      </c>
      <c r="E8" s="24" t="s">
        <v>19</v>
      </c>
      <c r="F8" s="25" t="s">
        <v>20</v>
      </c>
      <c r="G8" s="25" t="s">
        <v>14</v>
      </c>
      <c r="H8" s="23">
        <v>1</v>
      </c>
      <c r="I8" s="26">
        <v>20</v>
      </c>
      <c r="J8" s="27" t="s">
        <v>8</v>
      </c>
      <c r="K8" s="28"/>
      <c r="L8" s="28"/>
      <c r="M8" s="29">
        <v>36.700000000000003</v>
      </c>
      <c r="N8" s="29">
        <f>K8*I8</f>
        <v>0</v>
      </c>
      <c r="O8" s="30">
        <f>N8+(2*L8*M8*I8)</f>
        <v>0</v>
      </c>
    </row>
    <row r="9" spans="1:16" ht="15" customHeight="1" thickBot="1" x14ac:dyDescent="0.3">
      <c r="A9" s="5"/>
      <c r="B9" s="5"/>
      <c r="C9" s="5"/>
      <c r="D9" s="5"/>
      <c r="E9" s="5"/>
      <c r="F9" s="38" t="s">
        <v>25</v>
      </c>
      <c r="G9" s="39"/>
      <c r="H9" s="39"/>
      <c r="I9" s="39"/>
      <c r="J9" s="39"/>
      <c r="K9" s="39"/>
      <c r="L9" s="39"/>
      <c r="M9" s="39"/>
      <c r="N9" s="12">
        <f>SUM(N8:N8)</f>
        <v>0</v>
      </c>
      <c r="O9" s="12">
        <f>SUM(O8:O8)</f>
        <v>0</v>
      </c>
    </row>
    <row r="10" spans="1:16" ht="26.25" customHeight="1" x14ac:dyDescent="0.25">
      <c r="A10" s="5"/>
      <c r="B10" s="5"/>
      <c r="C10" s="5"/>
      <c r="D10" s="5"/>
      <c r="E10" s="5"/>
    </row>
    <row r="11" spans="1:16" x14ac:dyDescent="0.25">
      <c r="A11" s="10" t="s">
        <v>21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6" x14ac:dyDescent="0.25">
      <c r="A12" s="6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6" x14ac:dyDescent="0.25">
      <c r="A13" s="6" t="s">
        <v>17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6" x14ac:dyDescent="0.25">
      <c r="A14" s="6" t="s">
        <v>32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6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6" x14ac:dyDescent="0.25">
      <c r="A16" s="9" t="s">
        <v>9</v>
      </c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x14ac:dyDescent="0.25">
      <c r="A17" s="9"/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9"/>
      <c r="B18" s="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5">
      <c r="A19" s="9"/>
      <c r="B19" s="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37" t="s">
        <v>7</v>
      </c>
      <c r="B20" s="3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28.5" customHeight="1" x14ac:dyDescent="0.25">
      <c r="A21" s="31" t="s">
        <v>29</v>
      </c>
      <c r="B21" s="32"/>
      <c r="C21" s="33"/>
      <c r="D21" s="34"/>
      <c r="E21" s="35"/>
      <c r="F21" s="6"/>
      <c r="G21" s="6"/>
      <c r="H21" s="6"/>
      <c r="I21" s="6"/>
      <c r="J21" s="6"/>
      <c r="K21" s="6"/>
      <c r="L21" s="6"/>
      <c r="M21" s="6"/>
      <c r="N21" s="6"/>
    </row>
    <row r="22" spans="1:14" ht="16.899999999999999" customHeight="1" x14ac:dyDescent="0.25">
      <c r="A22" s="31" t="s">
        <v>24</v>
      </c>
      <c r="B22" s="32"/>
      <c r="C22" s="33"/>
      <c r="D22" s="34"/>
      <c r="E22" s="35"/>
      <c r="F22" s="6"/>
      <c r="G22" s="6"/>
      <c r="H22" s="6"/>
      <c r="I22" s="6"/>
      <c r="J22" s="6"/>
      <c r="K22" s="6"/>
      <c r="L22" s="6"/>
      <c r="M22" s="6"/>
      <c r="N22" s="6"/>
    </row>
    <row r="23" spans="1:14" ht="65.45" customHeight="1" x14ac:dyDescent="0.25">
      <c r="A23" s="31" t="s">
        <v>26</v>
      </c>
      <c r="B23" s="32"/>
      <c r="C23" s="33"/>
      <c r="D23" s="34"/>
      <c r="E23" s="35"/>
      <c r="F23" s="6"/>
      <c r="G23" s="6"/>
      <c r="H23" s="6"/>
      <c r="I23" s="6"/>
      <c r="J23" s="6"/>
      <c r="K23" s="6"/>
      <c r="L23" s="6"/>
      <c r="M23" s="6"/>
      <c r="N23" s="6"/>
    </row>
  </sheetData>
  <sheetProtection algorithmName="SHA-512" hashValue="BhiJ9aMQL2v5dev6isgZC6XhcZx+LpMQJaEp7lzTRcXEVGI6LXNIKF1U5GKxMIpEgP2ZLhUjhNhFA1JJkLWvPg==" saltValue="0VFw4DGL58dehOI5rcqNYQ==" spinCount="100000" sheet="1" objects="1" scenarios="1"/>
  <mergeCells count="10">
    <mergeCell ref="A23:B23"/>
    <mergeCell ref="C23:E23"/>
    <mergeCell ref="A2:F2"/>
    <mergeCell ref="A20:B20"/>
    <mergeCell ref="A21:B21"/>
    <mergeCell ref="C21:E21"/>
    <mergeCell ref="A22:B22"/>
    <mergeCell ref="C22:E22"/>
    <mergeCell ref="F9:M9"/>
    <mergeCell ref="A6:O6"/>
  </mergeCells>
  <pageMargins left="0.7" right="0.7" top="0.78740157499999996" bottom="0.78740157499999996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Remiáš Jakub</dc:creator>
  <cp:lastModifiedBy>Viktoria Horáková</cp:lastModifiedBy>
  <cp:lastPrinted>2025-04-02T10:19:23Z</cp:lastPrinted>
  <dcterms:created xsi:type="dcterms:W3CDTF">2016-01-14T16:23:28Z</dcterms:created>
  <dcterms:modified xsi:type="dcterms:W3CDTF">2025-05-16T07:15:35Z</dcterms:modified>
</cp:coreProperties>
</file>