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janosik.j\Downloads\"/>
    </mc:Choice>
  </mc:AlternateContent>
  <xr:revisionPtr revIDLastSave="0" documentId="13_ncr:1_{7265751B-595A-4132-9864-706A4C0FD259}" xr6:coauthVersionLast="47" xr6:coauthVersionMax="47" xr10:uidLastSave="{00000000-0000-0000-0000-000000000000}"/>
  <bookViews>
    <workbookView xWindow="-120" yWindow="-120" windowWidth="30960" windowHeight="15720" xr2:uid="{00000000-000D-0000-FFFF-FFFF00000000}"/>
  </bookViews>
  <sheets>
    <sheet name="List1" sheetId="1" r:id="rId1"/>
  </sheets>
  <definedNames>
    <definedName name="_xlnm.Print_Area" localSheetId="0">List1!$A$1:$F$73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D64" i="1" s="1"/>
  <c r="D61" i="1"/>
  <c r="D63" i="1" s="1"/>
  <c r="D65" i="1" l="1"/>
  <c r="D23" i="1" l="1"/>
  <c r="B38" i="1" l="1"/>
  <c r="B31" i="1"/>
  <c r="E9" i="1"/>
  <c r="F9" i="1" s="1"/>
  <c r="D37" i="1"/>
  <c r="E37" i="1" s="1"/>
  <c r="D36" i="1"/>
  <c r="E36" i="1" s="1"/>
  <c r="D35" i="1"/>
  <c r="D30" i="1"/>
  <c r="E30" i="1" s="1"/>
  <c r="D29" i="1"/>
  <c r="E29" i="1" s="1"/>
  <c r="D28" i="1"/>
  <c r="B47" i="1"/>
  <c r="D14" i="1"/>
  <c r="D38" i="1" l="1"/>
  <c r="D31" i="1"/>
  <c r="E35" i="1"/>
  <c r="E38" i="1" s="1"/>
  <c r="E28" i="1"/>
  <c r="E22" i="1"/>
  <c r="F22" i="1" s="1"/>
  <c r="E21" i="1"/>
  <c r="F21" i="1" s="1"/>
  <c r="E20" i="1"/>
  <c r="F20" i="1" s="1"/>
  <c r="E19" i="1"/>
  <c r="F19" i="1" s="1"/>
  <c r="E18" i="1"/>
  <c r="E7" i="1"/>
  <c r="E13" i="1"/>
  <c r="F13" i="1" s="1"/>
  <c r="E12" i="1"/>
  <c r="F12" i="1" s="1"/>
  <c r="E11" i="1"/>
  <c r="E10" i="1"/>
  <c r="F10" i="1" s="1"/>
  <c r="E8" i="1"/>
  <c r="F8" i="1" s="1"/>
  <c r="D46" i="1"/>
  <c r="E46" i="1" s="1"/>
  <c r="D45" i="1"/>
  <c r="E45" i="1" s="1"/>
  <c r="D44" i="1"/>
  <c r="E44" i="1" s="1"/>
  <c r="E47" i="1" l="1"/>
  <c r="D40" i="1"/>
  <c r="D47" i="1"/>
  <c r="E31" i="1"/>
  <c r="E40" i="1" s="1"/>
  <c r="F18" i="1"/>
  <c r="F23" i="1" s="1"/>
  <c r="D71" i="1" s="1"/>
  <c r="E23" i="1"/>
  <c r="C71" i="1" s="1"/>
  <c r="E14" i="1"/>
  <c r="F11" i="1"/>
  <c r="F7" i="1"/>
  <c r="D72" i="1" l="1"/>
  <c r="C70" i="1"/>
  <c r="C72" i="1"/>
  <c r="F14" i="1"/>
  <c r="C73" i="1" l="1"/>
  <c r="D70" i="1"/>
  <c r="D73" i="1" s="1"/>
</calcChain>
</file>

<file path=xl/sharedStrings.xml><?xml version="1.0" encoding="utf-8"?>
<sst xmlns="http://schemas.openxmlformats.org/spreadsheetml/2006/main" count="99" uniqueCount="70">
  <si>
    <t>Název tarifu</t>
  </si>
  <si>
    <t>Počet SIM</t>
  </si>
  <si>
    <t>Tarif 1</t>
  </si>
  <si>
    <t>Tarif 2</t>
  </si>
  <si>
    <t>Tarif 3</t>
  </si>
  <si>
    <t>Tarif 4</t>
  </si>
  <si>
    <t>Tarif 5</t>
  </si>
  <si>
    <t>Tarif 6</t>
  </si>
  <si>
    <t>Tarif 7</t>
  </si>
  <si>
    <t>Celkem</t>
  </si>
  <si>
    <t>Datové služby</t>
  </si>
  <si>
    <t>Zóna</t>
  </si>
  <si>
    <t>Zóna 2</t>
  </si>
  <si>
    <t>Zóna 3</t>
  </si>
  <si>
    <t>Data 1</t>
  </si>
  <si>
    <t>Data 2</t>
  </si>
  <si>
    <t>Data 3</t>
  </si>
  <si>
    <t>Data 4</t>
  </si>
  <si>
    <t>Data 5</t>
  </si>
  <si>
    <t>Měsíční cena za tarif, pokud v technické specifikaci už obsahuje i data, uvede se cena včetně dat.</t>
  </si>
  <si>
    <t>Měsíční cena za samostatně nakupovaný datový balíček ke stávajícímu hlasovému tarifu</t>
  </si>
  <si>
    <t>Cena za 1 minutu
[Kč bez DPH]</t>
  </si>
  <si>
    <t>Cena za 1 měsíc
[Kč bez DPH]</t>
  </si>
  <si>
    <t>Cena za 24 měsíců
[Kč bez DPH]</t>
  </si>
  <si>
    <t>Cena za všechny SIM za 24 měsíců
[Kč bez DPH]</t>
  </si>
  <si>
    <t>Cena za všechny SIM za 1 měsíc
[Kč bez DPH]</t>
  </si>
  <si>
    <t>Cena za 1 SIM
 za 1 měsíc
[Kč bez DPH]</t>
  </si>
  <si>
    <t>Počet minut
za 1 měsíc</t>
  </si>
  <si>
    <t>Hlasové služby celkem v zahraničí</t>
  </si>
  <si>
    <t>Cena za měsíc
[Kč bez DPH]</t>
  </si>
  <si>
    <t>Plnění za 1 měsíc
[Kč bez DPH]</t>
  </si>
  <si>
    <t>Plnění za 24 měsíců
[Kč bez DPH]</t>
  </si>
  <si>
    <r>
      <t xml:space="preserve">CENÍK                                             </t>
    </r>
    <r>
      <rPr>
        <sz val="14"/>
        <rFont val="Calibri"/>
        <family val="2"/>
        <scheme val="minor"/>
      </rPr>
      <t xml:space="preserve"> </t>
    </r>
  </si>
  <si>
    <t>Zóna 1- EU a EEA</t>
  </si>
  <si>
    <t>Cena za 1 GB za 1 měsíc
[Kč bez DPH]</t>
  </si>
  <si>
    <t>Objem dat za měsíc
[GB]</t>
  </si>
  <si>
    <t>Datové služby v zahraničí</t>
  </si>
  <si>
    <t>Mezinodní hlasové hovory - vybrané zvýhodněné země</t>
  </si>
  <si>
    <t>Země</t>
  </si>
  <si>
    <t>Země 1 - Irák</t>
  </si>
  <si>
    <t>Země 2 - Německo</t>
  </si>
  <si>
    <t>Země 3 - Pakistán</t>
  </si>
  <si>
    <t>Země 4 - Rusko</t>
  </si>
  <si>
    <t>Země 5 - Anglie</t>
  </si>
  <si>
    <t>USA</t>
  </si>
  <si>
    <t>Ukrajina</t>
  </si>
  <si>
    <t>Kazachstán</t>
  </si>
  <si>
    <t>Saudská Arábie</t>
  </si>
  <si>
    <t>Ethiopie</t>
  </si>
  <si>
    <t>Maroko</t>
  </si>
  <si>
    <t>Alžír</t>
  </si>
  <si>
    <t>Bělorusko</t>
  </si>
  <si>
    <t>Čína</t>
  </si>
  <si>
    <t>Indie</t>
  </si>
  <si>
    <t>Tunisko</t>
  </si>
  <si>
    <t>Izrael</t>
  </si>
  <si>
    <t>Egypt</t>
  </si>
  <si>
    <t>Spojené ar. emiráty</t>
  </si>
  <si>
    <t>Počet minut za měsíc</t>
  </si>
  <si>
    <t>Cena za 24 měsíců [Kč bez DPH]</t>
  </si>
  <si>
    <t>Cena za měsíc [Kč bez DPH]</t>
  </si>
  <si>
    <t>Hlasové služby v zahraničí - příchozí roaming</t>
  </si>
  <si>
    <t>Hlasové služby v zahraničí - odchozí roaming</t>
  </si>
  <si>
    <t>Měsíční paušál</t>
  </si>
  <si>
    <t>Hlasové a datové služby poskytované v zahraničí</t>
  </si>
  <si>
    <t>Celkem podle oblastí hodnocení</t>
  </si>
  <si>
    <t>Uchazeč vyplní žlutě podbarvená pole.</t>
  </si>
  <si>
    <t>Příloha č.2 výzvy</t>
  </si>
  <si>
    <t>Počet minut za 24 měsíců</t>
  </si>
  <si>
    <t>Celkem za plnění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</si>
</sst>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5" fillId="0" borderId="2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2" xfId="1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right" vertical="center"/>
    </xf>
    <xf numFmtId="3" fontId="6" fillId="0" borderId="2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3" fontId="8" fillId="0" borderId="2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2" xfId="1" applyFont="1" applyFill="1" applyBorder="1" applyAlignment="1">
      <alignment vertical="center" wrapText="1" shrinkToFit="1"/>
    </xf>
    <xf numFmtId="0" fontId="7" fillId="0" borderId="2" xfId="1" applyFont="1" applyFill="1" applyBorder="1" applyAlignment="1">
      <alignment horizontal="right" vertical="center" wrapText="1" shrinkToFit="1"/>
    </xf>
    <xf numFmtId="0" fontId="7" fillId="0" borderId="2" xfId="1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7" fillId="0" borderId="2" xfId="1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4" fontId="7" fillId="3" borderId="2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left" vertical="center" wrapText="1"/>
    </xf>
    <xf numFmtId="0" fontId="9" fillId="4" borderId="6" xfId="1" applyFont="1" applyFill="1" applyBorder="1" applyAlignment="1">
      <alignment horizontal="left" vertical="center" wrapText="1"/>
    </xf>
    <xf numFmtId="0" fontId="9" fillId="4" borderId="9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right" vertical="center"/>
    </xf>
    <xf numFmtId="4" fontId="6" fillId="0" borderId="2" xfId="1" applyNumberFormat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right" vertical="center" wrapText="1"/>
    </xf>
    <xf numFmtId="4" fontId="9" fillId="4" borderId="1" xfId="1" applyNumberFormat="1" applyFont="1" applyFill="1" applyAlignment="1">
      <alignment vertical="center"/>
    </xf>
  </cellXfs>
  <cellStyles count="2">
    <cellStyle name="Normální" xfId="0" builtinId="0"/>
    <cellStyle name="Výpočet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3"/>
  <sheetViews>
    <sheetView showGridLines="0" tabSelected="1" zoomScaleNormal="100" workbookViewId="0">
      <selection activeCell="C7" sqref="C7"/>
    </sheetView>
  </sheetViews>
  <sheetFormatPr defaultColWidth="8.85546875" defaultRowHeight="15" x14ac:dyDescent="0.25"/>
  <cols>
    <col min="1" max="5" width="17.28515625" style="1" customWidth="1"/>
    <col min="6" max="6" width="16.7109375" style="1" customWidth="1"/>
    <col min="7" max="16384" width="8.85546875" style="1"/>
  </cols>
  <sheetData>
    <row r="1" spans="1:6" ht="15.75" x14ac:dyDescent="0.25">
      <c r="A1" s="43" t="s">
        <v>67</v>
      </c>
    </row>
    <row r="2" spans="1:6" ht="18.75" x14ac:dyDescent="0.25">
      <c r="A2" s="44" t="s">
        <v>32</v>
      </c>
      <c r="B2" s="44"/>
      <c r="C2" s="44"/>
      <c r="D2" s="44"/>
      <c r="E2" s="44"/>
      <c r="F2" s="44"/>
    </row>
    <row r="3" spans="1:6" x14ac:dyDescent="0.25">
      <c r="A3" s="38" t="s">
        <v>66</v>
      </c>
    </row>
    <row r="5" spans="1:6" ht="15.75" x14ac:dyDescent="0.25">
      <c r="A5" s="45" t="s">
        <v>63</v>
      </c>
      <c r="B5" s="45"/>
      <c r="C5" s="45"/>
      <c r="D5" s="45"/>
      <c r="E5" s="45"/>
      <c r="F5" s="45"/>
    </row>
    <row r="6" spans="1:6" s="4" customFormat="1" ht="45" x14ac:dyDescent="0.25">
      <c r="A6" s="48" t="s">
        <v>19</v>
      </c>
      <c r="B6" s="2" t="s">
        <v>0</v>
      </c>
      <c r="C6" s="3" t="s">
        <v>26</v>
      </c>
      <c r="D6" s="3" t="s">
        <v>1</v>
      </c>
      <c r="E6" s="3" t="s">
        <v>25</v>
      </c>
      <c r="F6" s="3" t="s">
        <v>24</v>
      </c>
    </row>
    <row r="7" spans="1:6" x14ac:dyDescent="0.25">
      <c r="A7" s="48"/>
      <c r="B7" s="5" t="s">
        <v>2</v>
      </c>
      <c r="C7" s="40"/>
      <c r="D7" s="6">
        <v>20</v>
      </c>
      <c r="E7" s="60">
        <f t="shared" ref="E7:E13" si="0" xml:space="preserve"> C7 * D7</f>
        <v>0</v>
      </c>
      <c r="F7" s="60">
        <f t="shared" ref="F7:F13" si="1" xml:space="preserve"> E7 * 24</f>
        <v>0</v>
      </c>
    </row>
    <row r="8" spans="1:6" x14ac:dyDescent="0.25">
      <c r="A8" s="48"/>
      <c r="B8" s="5" t="s">
        <v>3</v>
      </c>
      <c r="C8" s="40"/>
      <c r="D8" s="6">
        <v>66</v>
      </c>
      <c r="E8" s="60">
        <f t="shared" si="0"/>
        <v>0</v>
      </c>
      <c r="F8" s="60">
        <f t="shared" si="1"/>
        <v>0</v>
      </c>
    </row>
    <row r="9" spans="1:6" x14ac:dyDescent="0.25">
      <c r="A9" s="48"/>
      <c r="B9" s="5" t="s">
        <v>4</v>
      </c>
      <c r="C9" s="40"/>
      <c r="D9" s="6">
        <v>140</v>
      </c>
      <c r="E9" s="60">
        <f t="shared" ref="E9" si="2" xml:space="preserve"> C9 * D9</f>
        <v>0</v>
      </c>
      <c r="F9" s="60">
        <f t="shared" ref="F9" si="3" xml:space="preserve"> E9 * 24</f>
        <v>0</v>
      </c>
    </row>
    <row r="10" spans="1:6" x14ac:dyDescent="0.25">
      <c r="A10" s="48"/>
      <c r="B10" s="5" t="s">
        <v>5</v>
      </c>
      <c r="C10" s="40"/>
      <c r="D10" s="6">
        <v>60</v>
      </c>
      <c r="E10" s="60">
        <f t="shared" si="0"/>
        <v>0</v>
      </c>
      <c r="F10" s="60">
        <f t="shared" si="1"/>
        <v>0</v>
      </c>
    </row>
    <row r="11" spans="1:6" x14ac:dyDescent="0.25">
      <c r="A11" s="48"/>
      <c r="B11" s="5" t="s">
        <v>6</v>
      </c>
      <c r="C11" s="40"/>
      <c r="D11" s="6">
        <v>10</v>
      </c>
      <c r="E11" s="60">
        <f t="shared" si="0"/>
        <v>0</v>
      </c>
      <c r="F11" s="60">
        <f t="shared" si="1"/>
        <v>0</v>
      </c>
    </row>
    <row r="12" spans="1:6" x14ac:dyDescent="0.25">
      <c r="A12" s="48"/>
      <c r="B12" s="5" t="s">
        <v>7</v>
      </c>
      <c r="C12" s="40"/>
      <c r="D12" s="6">
        <v>2</v>
      </c>
      <c r="E12" s="60">
        <f t="shared" si="0"/>
        <v>0</v>
      </c>
      <c r="F12" s="60">
        <f t="shared" si="1"/>
        <v>0</v>
      </c>
    </row>
    <row r="13" spans="1:6" x14ac:dyDescent="0.25">
      <c r="A13" s="48"/>
      <c r="B13" s="5" t="s">
        <v>8</v>
      </c>
      <c r="C13" s="40"/>
      <c r="D13" s="6">
        <v>2</v>
      </c>
      <c r="E13" s="60">
        <f t="shared" si="0"/>
        <v>0</v>
      </c>
      <c r="F13" s="60">
        <f t="shared" si="1"/>
        <v>0</v>
      </c>
    </row>
    <row r="14" spans="1:6" x14ac:dyDescent="0.25">
      <c r="A14" s="48"/>
      <c r="B14" s="7" t="s">
        <v>9</v>
      </c>
      <c r="C14" s="8"/>
      <c r="D14" s="9">
        <f>SUM(D7:D13)</f>
        <v>300</v>
      </c>
      <c r="E14" s="61">
        <f>SUM(E7:E13)</f>
        <v>0</v>
      </c>
      <c r="F14" s="61">
        <f>SUM(F7:F13)</f>
        <v>0</v>
      </c>
    </row>
    <row r="15" spans="1:6" x14ac:dyDescent="0.25">
      <c r="A15" s="10"/>
      <c r="B15" s="11"/>
      <c r="C15" s="11"/>
      <c r="D15" s="11"/>
      <c r="E15" s="11"/>
      <c r="F15" s="11"/>
    </row>
    <row r="16" spans="1:6" ht="15.75" x14ac:dyDescent="0.25">
      <c r="A16" s="45" t="s">
        <v>10</v>
      </c>
      <c r="B16" s="45"/>
      <c r="C16" s="45"/>
      <c r="D16" s="45"/>
      <c r="E16" s="45"/>
      <c r="F16" s="45"/>
    </row>
    <row r="17" spans="1:6" ht="45" x14ac:dyDescent="0.25">
      <c r="A17" s="49" t="s">
        <v>20</v>
      </c>
      <c r="B17" s="22" t="s">
        <v>0</v>
      </c>
      <c r="C17" s="29" t="s">
        <v>29</v>
      </c>
      <c r="D17" s="23" t="s">
        <v>1</v>
      </c>
      <c r="E17" s="24" t="s">
        <v>25</v>
      </c>
      <c r="F17" s="24" t="s">
        <v>24</v>
      </c>
    </row>
    <row r="18" spans="1:6" x14ac:dyDescent="0.25">
      <c r="A18" s="49"/>
      <c r="B18" s="25" t="s">
        <v>14</v>
      </c>
      <c r="C18" s="40"/>
      <c r="D18" s="17">
        <v>1</v>
      </c>
      <c r="E18" s="39">
        <f t="shared" ref="E18:E22" si="4" xml:space="preserve"> C18 * D18</f>
        <v>0</v>
      </c>
      <c r="F18" s="39">
        <f t="shared" ref="F18:F22" si="5" xml:space="preserve"> E18 * 24</f>
        <v>0</v>
      </c>
    </row>
    <row r="19" spans="1:6" x14ac:dyDescent="0.25">
      <c r="A19" s="49"/>
      <c r="B19" s="25" t="s">
        <v>15</v>
      </c>
      <c r="C19" s="40"/>
      <c r="D19" s="17">
        <v>1</v>
      </c>
      <c r="E19" s="39">
        <f t="shared" si="4"/>
        <v>0</v>
      </c>
      <c r="F19" s="39">
        <f t="shared" si="5"/>
        <v>0</v>
      </c>
    </row>
    <row r="20" spans="1:6" x14ac:dyDescent="0.25">
      <c r="A20" s="49"/>
      <c r="B20" s="25" t="s">
        <v>16</v>
      </c>
      <c r="C20" s="40"/>
      <c r="D20" s="17">
        <v>1</v>
      </c>
      <c r="E20" s="39">
        <f t="shared" si="4"/>
        <v>0</v>
      </c>
      <c r="F20" s="39">
        <f t="shared" si="5"/>
        <v>0</v>
      </c>
    </row>
    <row r="21" spans="1:6" x14ac:dyDescent="0.25">
      <c r="A21" s="49"/>
      <c r="B21" s="25" t="s">
        <v>17</v>
      </c>
      <c r="C21" s="40"/>
      <c r="D21" s="17">
        <v>1</v>
      </c>
      <c r="E21" s="39">
        <f t="shared" si="4"/>
        <v>0</v>
      </c>
      <c r="F21" s="39">
        <f t="shared" si="5"/>
        <v>0</v>
      </c>
    </row>
    <row r="22" spans="1:6" x14ac:dyDescent="0.25">
      <c r="A22" s="49"/>
      <c r="B22" s="25" t="s">
        <v>18</v>
      </c>
      <c r="C22" s="40"/>
      <c r="D22" s="17">
        <v>1</v>
      </c>
      <c r="E22" s="39">
        <f t="shared" si="4"/>
        <v>0</v>
      </c>
      <c r="F22" s="39">
        <f t="shared" si="5"/>
        <v>0</v>
      </c>
    </row>
    <row r="23" spans="1:6" x14ac:dyDescent="0.25">
      <c r="A23" s="49"/>
      <c r="B23" s="26" t="s">
        <v>9</v>
      </c>
      <c r="C23" s="19"/>
      <c r="D23" s="19">
        <f>SUM(D18:D22)</f>
        <v>5</v>
      </c>
      <c r="E23" s="41">
        <f>SUM(E18:E22)</f>
        <v>0</v>
      </c>
      <c r="F23" s="41">
        <f>SUM(F18:F22)</f>
        <v>0</v>
      </c>
    </row>
    <row r="24" spans="1:6" x14ac:dyDescent="0.25">
      <c r="A24" s="10"/>
      <c r="B24" s="11"/>
      <c r="C24" s="11"/>
      <c r="D24" s="11"/>
      <c r="E24" s="11"/>
      <c r="F24" s="11"/>
    </row>
    <row r="25" spans="1:6" ht="15.75" x14ac:dyDescent="0.25">
      <c r="A25" s="50" t="s">
        <v>64</v>
      </c>
      <c r="B25" s="50"/>
      <c r="C25" s="50"/>
      <c r="D25" s="50"/>
      <c r="E25" s="50"/>
      <c r="F25" s="11"/>
    </row>
    <row r="26" spans="1:6" ht="14.45" customHeight="1" x14ac:dyDescent="0.25">
      <c r="A26" s="47" t="s">
        <v>61</v>
      </c>
      <c r="B26" s="47"/>
      <c r="C26" s="47"/>
      <c r="D26" s="47"/>
      <c r="E26" s="47"/>
      <c r="F26" s="10"/>
    </row>
    <row r="27" spans="1:6" ht="30" x14ac:dyDescent="0.25">
      <c r="A27" s="27" t="s">
        <v>11</v>
      </c>
      <c r="B27" s="3" t="s">
        <v>27</v>
      </c>
      <c r="C27" s="3" t="s">
        <v>21</v>
      </c>
      <c r="D27" s="3" t="s">
        <v>22</v>
      </c>
      <c r="E27" s="3" t="s">
        <v>23</v>
      </c>
    </row>
    <row r="28" spans="1:6" x14ac:dyDescent="0.25">
      <c r="A28" s="27" t="s">
        <v>33</v>
      </c>
      <c r="B28" s="12">
        <v>0</v>
      </c>
      <c r="C28" s="40"/>
      <c r="D28" s="60">
        <f>+B28*C28</f>
        <v>0</v>
      </c>
      <c r="E28" s="60">
        <f>+D28*24</f>
        <v>0</v>
      </c>
    </row>
    <row r="29" spans="1:6" x14ac:dyDescent="0.25">
      <c r="A29" s="27" t="s">
        <v>12</v>
      </c>
      <c r="B29" s="12">
        <v>10</v>
      </c>
      <c r="C29" s="40"/>
      <c r="D29" s="60">
        <f t="shared" ref="D29:D30" si="6">+B29*C29</f>
        <v>0</v>
      </c>
      <c r="E29" s="60">
        <f t="shared" ref="E29:E30" si="7">+D29*24</f>
        <v>0</v>
      </c>
    </row>
    <row r="30" spans="1:6" x14ac:dyDescent="0.25">
      <c r="A30" s="27" t="s">
        <v>13</v>
      </c>
      <c r="B30" s="12">
        <v>10</v>
      </c>
      <c r="C30" s="40"/>
      <c r="D30" s="60">
        <f t="shared" si="6"/>
        <v>0</v>
      </c>
      <c r="E30" s="60">
        <f t="shared" si="7"/>
        <v>0</v>
      </c>
    </row>
    <row r="31" spans="1:6" s="20" customFormat="1" x14ac:dyDescent="0.25">
      <c r="A31" s="28" t="s">
        <v>9</v>
      </c>
      <c r="B31" s="18">
        <f>SUM(B28:B30)</f>
        <v>20</v>
      </c>
      <c r="C31" s="18"/>
      <c r="D31" s="41">
        <f>SUM(D28:D30)</f>
        <v>0</v>
      </c>
      <c r="E31" s="41">
        <f>SUM(E28:E30)</f>
        <v>0</v>
      </c>
    </row>
    <row r="32" spans="1:6" x14ac:dyDescent="0.25">
      <c r="A32" s="14"/>
      <c r="B32" s="15"/>
      <c r="C32" s="15"/>
      <c r="D32" s="16"/>
      <c r="E32" s="16"/>
      <c r="F32" s="15"/>
    </row>
    <row r="33" spans="1:6" ht="15.6" customHeight="1" x14ac:dyDescent="0.25">
      <c r="A33" s="47" t="s">
        <v>62</v>
      </c>
      <c r="B33" s="47"/>
      <c r="C33" s="47"/>
      <c r="D33" s="47"/>
      <c r="E33" s="47"/>
      <c r="F33" s="15"/>
    </row>
    <row r="34" spans="1:6" ht="30" x14ac:dyDescent="0.25">
      <c r="A34" s="27" t="s">
        <v>11</v>
      </c>
      <c r="B34" s="3" t="s">
        <v>27</v>
      </c>
      <c r="C34" s="3" t="s">
        <v>21</v>
      </c>
      <c r="D34" s="3" t="s">
        <v>22</v>
      </c>
      <c r="E34" s="3" t="s">
        <v>23</v>
      </c>
      <c r="F34" s="15"/>
    </row>
    <row r="35" spans="1:6" x14ac:dyDescent="0.25">
      <c r="A35" s="27" t="s">
        <v>33</v>
      </c>
      <c r="B35" s="12">
        <v>0</v>
      </c>
      <c r="C35" s="40"/>
      <c r="D35" s="60">
        <f>+B35*C35</f>
        <v>0</v>
      </c>
      <c r="E35" s="60">
        <f>+D35*24</f>
        <v>0</v>
      </c>
      <c r="F35" s="15"/>
    </row>
    <row r="36" spans="1:6" x14ac:dyDescent="0.25">
      <c r="A36" s="27" t="s">
        <v>12</v>
      </c>
      <c r="B36" s="12">
        <v>30</v>
      </c>
      <c r="C36" s="40"/>
      <c r="D36" s="60">
        <f t="shared" ref="D36:D37" si="8">+B36*C36</f>
        <v>0</v>
      </c>
      <c r="E36" s="60">
        <f t="shared" ref="E36:E37" si="9">+D36*24</f>
        <v>0</v>
      </c>
      <c r="F36" s="15"/>
    </row>
    <row r="37" spans="1:6" x14ac:dyDescent="0.25">
      <c r="A37" s="27" t="s">
        <v>13</v>
      </c>
      <c r="B37" s="12">
        <v>20</v>
      </c>
      <c r="C37" s="40"/>
      <c r="D37" s="60">
        <f t="shared" si="8"/>
        <v>0</v>
      </c>
      <c r="E37" s="60">
        <f t="shared" si="9"/>
        <v>0</v>
      </c>
      <c r="F37" s="15"/>
    </row>
    <row r="38" spans="1:6" x14ac:dyDescent="0.25">
      <c r="A38" s="21" t="s">
        <v>9</v>
      </c>
      <c r="B38" s="13">
        <f>SUM(B35:B37)</f>
        <v>50</v>
      </c>
      <c r="C38" s="13"/>
      <c r="D38" s="41">
        <f>SUM(D35:D37)</f>
        <v>0</v>
      </c>
      <c r="E38" s="41">
        <f>SUM(E35:E37)</f>
        <v>0</v>
      </c>
      <c r="F38" s="15"/>
    </row>
    <row r="39" spans="1:6" x14ac:dyDescent="0.25">
      <c r="A39" s="14"/>
      <c r="B39" s="15"/>
      <c r="C39" s="15"/>
      <c r="D39" s="16"/>
      <c r="E39" s="16"/>
      <c r="F39" s="15"/>
    </row>
    <row r="40" spans="1:6" x14ac:dyDescent="0.25">
      <c r="A40" s="47" t="s">
        <v>28</v>
      </c>
      <c r="B40" s="47"/>
      <c r="C40" s="47"/>
      <c r="D40" s="41">
        <f>+D31+D38</f>
        <v>0</v>
      </c>
      <c r="E40" s="41">
        <f>+E31+E38</f>
        <v>0</v>
      </c>
      <c r="F40" s="15"/>
    </row>
    <row r="41" spans="1:6" x14ac:dyDescent="0.25">
      <c r="A41" s="14"/>
      <c r="B41" s="15"/>
      <c r="C41" s="15"/>
      <c r="D41" s="16"/>
      <c r="E41" s="16"/>
      <c r="F41" s="15"/>
    </row>
    <row r="42" spans="1:6" s="4" customFormat="1" ht="14.45" customHeight="1" x14ac:dyDescent="0.25">
      <c r="A42" s="47" t="s">
        <v>36</v>
      </c>
      <c r="B42" s="47"/>
      <c r="C42" s="47"/>
      <c r="D42" s="47"/>
      <c r="E42" s="47"/>
      <c r="F42" s="30"/>
    </row>
    <row r="43" spans="1:6" ht="45" x14ac:dyDescent="0.25">
      <c r="A43" s="22" t="s">
        <v>11</v>
      </c>
      <c r="B43" s="23" t="s">
        <v>35</v>
      </c>
      <c r="C43" s="23" t="s">
        <v>34</v>
      </c>
      <c r="D43" s="24" t="s">
        <v>22</v>
      </c>
      <c r="E43" s="24" t="s">
        <v>23</v>
      </c>
    </row>
    <row r="44" spans="1:6" x14ac:dyDescent="0.25">
      <c r="A44" s="27" t="s">
        <v>33</v>
      </c>
      <c r="B44" s="39">
        <v>0.5</v>
      </c>
      <c r="C44" s="42"/>
      <c r="D44" s="39">
        <f xml:space="preserve"> B44 * C44</f>
        <v>0</v>
      </c>
      <c r="E44" s="39">
        <f xml:space="preserve"> D44 * 24</f>
        <v>0</v>
      </c>
    </row>
    <row r="45" spans="1:6" x14ac:dyDescent="0.25">
      <c r="A45" s="25" t="s">
        <v>12</v>
      </c>
      <c r="B45" s="39">
        <v>0.5</v>
      </c>
      <c r="C45" s="42"/>
      <c r="D45" s="39">
        <f xml:space="preserve"> B45 * C45</f>
        <v>0</v>
      </c>
      <c r="E45" s="39">
        <f xml:space="preserve"> D45 * 24</f>
        <v>0</v>
      </c>
    </row>
    <row r="46" spans="1:6" x14ac:dyDescent="0.25">
      <c r="A46" s="25" t="s">
        <v>13</v>
      </c>
      <c r="B46" s="39">
        <v>0.5</v>
      </c>
      <c r="C46" s="42"/>
      <c r="D46" s="39">
        <f xml:space="preserve"> B46 * C46</f>
        <v>0</v>
      </c>
      <c r="E46" s="39">
        <f>D46 * 24</f>
        <v>0</v>
      </c>
    </row>
    <row r="47" spans="1:6" s="20" customFormat="1" x14ac:dyDescent="0.25">
      <c r="A47" s="26" t="s">
        <v>9</v>
      </c>
      <c r="B47" s="41">
        <f>SUM(B44:B46)</f>
        <v>1.5</v>
      </c>
      <c r="C47" s="19"/>
      <c r="D47" s="41">
        <f>SUM(D44:D46)</f>
        <v>0</v>
      </c>
      <c r="E47" s="41">
        <f>SUM(E44:E46)</f>
        <v>0</v>
      </c>
    </row>
    <row r="49" spans="1:4" x14ac:dyDescent="0.25">
      <c r="A49" s="47" t="s">
        <v>37</v>
      </c>
      <c r="B49" s="47"/>
      <c r="C49" s="47"/>
      <c r="D49" s="35"/>
    </row>
    <row r="50" spans="1:4" ht="30" x14ac:dyDescent="0.25">
      <c r="A50" s="22" t="s">
        <v>38</v>
      </c>
      <c r="B50" s="3" t="s">
        <v>21</v>
      </c>
      <c r="C50" s="22" t="s">
        <v>38</v>
      </c>
      <c r="D50" s="3" t="s">
        <v>21</v>
      </c>
    </row>
    <row r="51" spans="1:4" x14ac:dyDescent="0.25">
      <c r="A51" s="25" t="s">
        <v>39</v>
      </c>
      <c r="B51" s="42"/>
      <c r="C51" s="25" t="s">
        <v>49</v>
      </c>
      <c r="D51" s="42"/>
    </row>
    <row r="52" spans="1:4" x14ac:dyDescent="0.25">
      <c r="A52" s="25" t="s">
        <v>40</v>
      </c>
      <c r="B52" s="42"/>
      <c r="C52" s="25" t="s">
        <v>50</v>
      </c>
      <c r="D52" s="42"/>
    </row>
    <row r="53" spans="1:4" x14ac:dyDescent="0.25">
      <c r="A53" s="25" t="s">
        <v>41</v>
      </c>
      <c r="B53" s="42"/>
      <c r="C53" s="25" t="s">
        <v>51</v>
      </c>
      <c r="D53" s="42"/>
    </row>
    <row r="54" spans="1:4" x14ac:dyDescent="0.25">
      <c r="A54" s="25" t="s">
        <v>42</v>
      </c>
      <c r="B54" s="42"/>
      <c r="C54" s="25" t="s">
        <v>52</v>
      </c>
      <c r="D54" s="42"/>
    </row>
    <row r="55" spans="1:4" x14ac:dyDescent="0.25">
      <c r="A55" s="25" t="s">
        <v>43</v>
      </c>
      <c r="B55" s="42"/>
      <c r="C55" s="25" t="s">
        <v>53</v>
      </c>
      <c r="D55" s="42"/>
    </row>
    <row r="56" spans="1:4" x14ac:dyDescent="0.25">
      <c r="A56" s="25" t="s">
        <v>44</v>
      </c>
      <c r="B56" s="42"/>
      <c r="C56" s="25" t="s">
        <v>54</v>
      </c>
      <c r="D56" s="42"/>
    </row>
    <row r="57" spans="1:4" x14ac:dyDescent="0.25">
      <c r="A57" s="25" t="s">
        <v>45</v>
      </c>
      <c r="B57" s="42"/>
      <c r="C57" s="25" t="s">
        <v>55</v>
      </c>
      <c r="D57" s="42"/>
    </row>
    <row r="58" spans="1:4" ht="30" x14ac:dyDescent="0.25">
      <c r="A58" s="25" t="s">
        <v>46</v>
      </c>
      <c r="B58" s="42"/>
      <c r="C58" s="31" t="s">
        <v>57</v>
      </c>
      <c r="D58" s="42"/>
    </row>
    <row r="59" spans="1:4" x14ac:dyDescent="0.25">
      <c r="A59" s="25" t="s">
        <v>47</v>
      </c>
      <c r="B59" s="42"/>
      <c r="C59" s="25" t="s">
        <v>56</v>
      </c>
      <c r="D59" s="42"/>
    </row>
    <row r="60" spans="1:4" x14ac:dyDescent="0.25">
      <c r="A60" s="32" t="s">
        <v>48</v>
      </c>
      <c r="B60" s="42"/>
      <c r="C60" s="57"/>
      <c r="D60" s="58"/>
    </row>
    <row r="61" spans="1:4" x14ac:dyDescent="0.25">
      <c r="A61" s="46" t="s">
        <v>9</v>
      </c>
      <c r="B61" s="46"/>
      <c r="C61" s="46"/>
      <c r="D61" s="39">
        <f>SUM(B51:B60,D51:D59)</f>
        <v>0</v>
      </c>
    </row>
    <row r="62" spans="1:4" x14ac:dyDescent="0.25">
      <c r="A62" s="46" t="s">
        <v>58</v>
      </c>
      <c r="B62" s="46"/>
      <c r="C62" s="46"/>
      <c r="D62" s="39">
        <f>1000/10</f>
        <v>100</v>
      </c>
    </row>
    <row r="63" spans="1:4" x14ac:dyDescent="0.25">
      <c r="A63" s="59" t="s">
        <v>60</v>
      </c>
      <c r="B63" s="59"/>
      <c r="C63" s="59"/>
      <c r="D63" s="41">
        <f>+D61*D62</f>
        <v>0</v>
      </c>
    </row>
    <row r="64" spans="1:4" x14ac:dyDescent="0.25">
      <c r="A64" s="46" t="s">
        <v>68</v>
      </c>
      <c r="B64" s="46"/>
      <c r="C64" s="46"/>
      <c r="D64" s="39">
        <f>+D62*24</f>
        <v>2400</v>
      </c>
    </row>
    <row r="65" spans="1:4" x14ac:dyDescent="0.25">
      <c r="A65" s="46" t="s">
        <v>59</v>
      </c>
      <c r="B65" s="46"/>
      <c r="C65" s="46"/>
      <c r="D65" s="41">
        <f>D61*D64</f>
        <v>0</v>
      </c>
    </row>
    <row r="66" spans="1:4" x14ac:dyDescent="0.25">
      <c r="A66" s="33"/>
      <c r="B66" s="33"/>
      <c r="C66" s="33"/>
      <c r="D66" s="34"/>
    </row>
    <row r="67" spans="1:4" x14ac:dyDescent="0.25">
      <c r="A67" s="33"/>
      <c r="B67" s="33"/>
      <c r="C67" s="33"/>
      <c r="D67" s="34"/>
    </row>
    <row r="68" spans="1:4" x14ac:dyDescent="0.25">
      <c r="A68" s="33"/>
      <c r="B68" s="33"/>
      <c r="C68" s="33"/>
      <c r="D68" s="34"/>
    </row>
    <row r="69" spans="1:4" ht="45" x14ac:dyDescent="0.25">
      <c r="A69" s="55" t="s">
        <v>65</v>
      </c>
      <c r="B69" s="56"/>
      <c r="C69" s="36" t="s">
        <v>30</v>
      </c>
      <c r="D69" s="36" t="s">
        <v>31</v>
      </c>
    </row>
    <row r="70" spans="1:4" x14ac:dyDescent="0.25">
      <c r="A70" s="53" t="s">
        <v>63</v>
      </c>
      <c r="B70" s="54"/>
      <c r="C70" s="62">
        <f>+E14</f>
        <v>0</v>
      </c>
      <c r="D70" s="62">
        <f>+F14</f>
        <v>0</v>
      </c>
    </row>
    <row r="71" spans="1:4" x14ac:dyDescent="0.25">
      <c r="A71" s="53" t="s">
        <v>10</v>
      </c>
      <c r="B71" s="54"/>
      <c r="C71" s="62">
        <f>+E23</f>
        <v>0</v>
      </c>
      <c r="D71" s="62">
        <f>+F23</f>
        <v>0</v>
      </c>
    </row>
    <row r="72" spans="1:4" ht="27" customHeight="1" x14ac:dyDescent="0.25">
      <c r="A72" s="53" t="s">
        <v>64</v>
      </c>
      <c r="B72" s="54"/>
      <c r="C72" s="62">
        <f>+D40+D47+D63</f>
        <v>0</v>
      </c>
      <c r="D72" s="62">
        <f>+E40+E47+D65</f>
        <v>0</v>
      </c>
    </row>
    <row r="73" spans="1:4" s="37" customFormat="1" ht="15.75" x14ac:dyDescent="0.25">
      <c r="A73" s="51" t="s">
        <v>69</v>
      </c>
      <c r="B73" s="52"/>
      <c r="C73" s="63">
        <f>SUM(C70:C72)</f>
        <v>0</v>
      </c>
      <c r="D73" s="63">
        <f>SUM(D70:D72)</f>
        <v>0</v>
      </c>
    </row>
  </sheetData>
  <sheetProtection algorithmName="SHA-512" hashValue="hFWrvO0XLTrgODZrgGnK3RGT1M3HqE3dl0yyb9HIPlpvJT5+1+iL+hddxXBieRkSJBQ+0BND8QKG1LslTWNjWQ==" saltValue="h26ee4RwnacRCG9hxve3/g==" spinCount="100000" sheet="1" objects="1" scenarios="1"/>
  <protectedRanges>
    <protectedRange sqref="C7:C13 C18:C22 C28:C30" name="A_Pausal_data"/>
    <protectedRange sqref="C35:C37" name="C_roaming_odchozi"/>
    <protectedRange sqref="C44:C46 B51:B60 D51:D59" name="D_zahranici_data"/>
  </protectedRanges>
  <mergeCells count="23">
    <mergeCell ref="A73:B73"/>
    <mergeCell ref="A70:B70"/>
    <mergeCell ref="A49:C49"/>
    <mergeCell ref="A62:C62"/>
    <mergeCell ref="A72:B72"/>
    <mergeCell ref="A69:B69"/>
    <mergeCell ref="A71:B71"/>
    <mergeCell ref="A64:C64"/>
    <mergeCell ref="A65:C65"/>
    <mergeCell ref="C60:D60"/>
    <mergeCell ref="A63:C63"/>
    <mergeCell ref="A2:F2"/>
    <mergeCell ref="A5:F5"/>
    <mergeCell ref="A16:F16"/>
    <mergeCell ref="A61:C61"/>
    <mergeCell ref="A26:E26"/>
    <mergeCell ref="A40:C40"/>
    <mergeCell ref="A33:E33"/>
    <mergeCell ref="A6:A14"/>
    <mergeCell ref="A17:A23"/>
    <mergeCell ref="A25:E25"/>
    <mergeCell ref="A42:C42"/>
    <mergeCell ref="D42:E4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Footer>&amp;C&amp;"-,Kurzíva"&amp;9Stránka &amp;P z &amp;N</oddFooter>
  </headerFooter>
  <rowBreaks count="1" manualBreakCount="1">
    <brk id="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11143565B9554395B35A4F0A7656E9" ma:contentTypeVersion="1" ma:contentTypeDescription="Vytvoří nový dokument" ma:contentTypeScope="" ma:versionID="025369c9a01954cff125c64218b7626c">
  <xsd:schema xmlns:xsd="http://www.w3.org/2001/XMLSchema" xmlns:xs="http://www.w3.org/2001/XMLSchema" xmlns:p="http://schemas.microsoft.com/office/2006/metadata/properties" xmlns:ns2="3c335d3b-19b2-4f9a-8929-82d9539aac37" targetNamespace="http://schemas.microsoft.com/office/2006/metadata/properties" ma:root="true" ma:fieldsID="b9916fb5b91f0a0dca6cde3dc770c18e" ns2:_="">
    <xsd:import namespace="3c335d3b-19b2-4f9a-8929-82d9539aac3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35d3b-19b2-4f9a-8929-82d9539aac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F5655A-A9FB-4D07-9D8B-94371FEBB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35d3b-19b2-4f9a-8929-82d9539aac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0F0E5-EF77-4E79-906A-DE5C38256D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34426-EA2C-4AB0-9F67-E6D2405C6FDA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3c335d3b-19b2-4f9a-8929-82d9539aac3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Ceník</dc:title>
  <dc:creator>Kittlerová Tereza</dc:creator>
  <cp:lastModifiedBy>Jiří Janošík</cp:lastModifiedBy>
  <cp:lastPrinted>2023-05-18T08:25:17Z</cp:lastPrinted>
  <dcterms:created xsi:type="dcterms:W3CDTF">2015-06-05T18:19:34Z</dcterms:created>
  <dcterms:modified xsi:type="dcterms:W3CDTF">2025-08-28T06:31:51Z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0x0101004E11143565B9554395B35A4F0A7656E9</vt:lpwstr>
  </property>
</Properties>
</file>