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_VZMR\2025\055_Odstranění nebezpečných odpadů VOP CZ\3_Vysvětlení ZD č. 1\"/>
    </mc:Choice>
  </mc:AlternateContent>
  <xr:revisionPtr revIDLastSave="0" documentId="13_ncr:1_{7BF0E692-7458-4541-ADA2-20E066383275}" xr6:coauthVersionLast="47" xr6:coauthVersionMax="47" xr10:uidLastSave="{00000000-0000-0000-0000-000000000000}"/>
  <bookViews>
    <workbookView xWindow="-120" yWindow="-120" windowWidth="29040" windowHeight="15840" xr2:uid="{A68F23AB-E1D0-49CD-991A-515C33EDCA16}"/>
  </bookViews>
  <sheets>
    <sheet name="List1 bez cen" sheetId="2" r:id="rId1"/>
  </sheets>
  <definedNames>
    <definedName name="_Hlk2515594" localSheetId="0">'List1 bez cen'!#REF!</definedName>
    <definedName name="_xlnm.Print_Area" localSheetId="0">'List1 bez cen'!$A$1:$N$23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4" i="2"/>
  <c r="I23" i="2" l="1"/>
</calcChain>
</file>

<file path=xl/sharedStrings.xml><?xml version="1.0" encoding="utf-8"?>
<sst xmlns="http://schemas.openxmlformats.org/spreadsheetml/2006/main" count="110" uniqueCount="54">
  <si>
    <t>Odpad</t>
  </si>
  <si>
    <t>MJ</t>
  </si>
  <si>
    <t>Předpokládané množství odpadů za rok</t>
  </si>
  <si>
    <t>t</t>
  </si>
  <si>
    <t>060101</t>
  </si>
  <si>
    <t>060404</t>
  </si>
  <si>
    <t>080111</t>
  </si>
  <si>
    <t>080117</t>
  </si>
  <si>
    <t>N</t>
  </si>
  <si>
    <t>Popis vzniku odpadu</t>
  </si>
  <si>
    <t>Kyselina sírová a kyselina siřičitá</t>
  </si>
  <si>
    <t>Odpad z činnosti původce</t>
  </si>
  <si>
    <t>0,25/2</t>
  </si>
  <si>
    <t>Odpady obsahující rtuť</t>
  </si>
  <si>
    <t>0,01/1</t>
  </si>
  <si>
    <t>Odpadní barvy a laky obsahující organická rozpouštědla nebo jiné nebezpečné látky</t>
  </si>
  <si>
    <t>Upotřebené vosky a tuky</t>
  </si>
  <si>
    <t>Jiné motorové, převodové a mazací oleje</t>
  </si>
  <si>
    <t>Kaly z odlučovačů oleje</t>
  </si>
  <si>
    <t>Jiná paliva (včetně směsí)</t>
  </si>
  <si>
    <t>Jiné emulze</t>
  </si>
  <si>
    <t>Jiná rozpouštědla a směsi rozpouštědel</t>
  </si>
  <si>
    <t>Nemrznoucí kapaliny obsahující nebezpečné látky</t>
  </si>
  <si>
    <t>Vyřazené anorganické chemikálie, které jsou nebo obsahují nebezpečné látky</t>
  </si>
  <si>
    <t>Asfaltové směsi obsahující dehet</t>
  </si>
  <si>
    <t>Kaly z jiných způsobů čištění průmyslových odpadních vod obsahující nebezpečné látky</t>
  </si>
  <si>
    <t>Kód druhu odpadu</t>
  </si>
  <si>
    <t>Kategorie</t>
  </si>
  <si>
    <t>Odpady z odstraňování barev nebo laků obsahujících organická rozpouštědla nebo jiné nebezpečné látky</t>
  </si>
  <si>
    <t>Odpadní materiál z otryskávání obsahující nebezpečné látky</t>
  </si>
  <si>
    <t>Obaly obsahující zbytky nebezpečných látek nebo obaly těmito látkami znečištěné/papír, tkaniny, dřevo, folie</t>
  </si>
  <si>
    <t>Obaly obsahující zbytky nebezpečných látek nebo obaly těmito látkami znečištěné/plechovky, plastové obaly</t>
  </si>
  <si>
    <t>Absorpční činidla, filtrační materiály (včetně olejových filtrů jinak blíže neurčených), čisticí tkaniny a ochranné oděvy znečištěné nebezpečnými látkami</t>
  </si>
  <si>
    <t>1,25/12</t>
  </si>
  <si>
    <t>0,5/8</t>
  </si>
  <si>
    <t>Cena za odstranění MJ odpadu v Kč bez DPH</t>
  </si>
  <si>
    <t>Předpokládané množství odpadu v jednom vývozu / počet vývozů odpadů za rok</t>
  </si>
  <si>
    <t>0,1/1</t>
  </si>
  <si>
    <t>4/4</t>
  </si>
  <si>
    <t>3/6</t>
  </si>
  <si>
    <t>0,05/2</t>
  </si>
  <si>
    <t>5/9</t>
  </si>
  <si>
    <t>0,5/10</t>
  </si>
  <si>
    <t>0,5/3</t>
  </si>
  <si>
    <t>1,5/4</t>
  </si>
  <si>
    <t>0,5/12</t>
  </si>
  <si>
    <t>Absorpční činidla, filtrační materiály (včetně olejových filtrů jinak blíže neurčených), čisticí tkaniny a ochranné oděvy znečištěné nebezpečnými látkami/aktivní uhlí z filtrů lakoven pouze v r.2026</t>
  </si>
  <si>
    <t>0,25/4</t>
  </si>
  <si>
    <t>0,05/1</t>
  </si>
  <si>
    <t>6/1</t>
  </si>
  <si>
    <t>30/1</t>
  </si>
  <si>
    <t>Celková nabídková cena v Kč bez DPH za dobu plnění VZ</t>
  </si>
  <si>
    <t>Nabídková cena za odstranění  odpadu za období 1.1.2026-31.12.2027 v Kč bez DPH</t>
  </si>
  <si>
    <t>Příloha č. 4 - Technická specifikace a ceník S225/25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</si>
</sst>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6" fontId="1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9" xfId="0" applyNumberFormat="1" applyFont="1" applyFill="1" applyBorder="1" applyAlignment="1" applyProtection="1">
      <alignment horizontal="center" vertical="center"/>
      <protection locked="0"/>
    </xf>
    <xf numFmtId="2" fontId="1" fillId="2" borderId="20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74A5-50D2-479A-99E6-9BCB8C34411A}">
  <dimension ref="A1:N23"/>
  <sheetViews>
    <sheetView tabSelected="1" topLeftCell="A7" zoomScaleNormal="100" workbookViewId="0">
      <selection activeCell="T15" sqref="T15"/>
    </sheetView>
  </sheetViews>
  <sheetFormatPr defaultRowHeight="12.75" x14ac:dyDescent="0.25"/>
  <cols>
    <col min="1" max="1" width="39.5703125" style="6" customWidth="1"/>
    <col min="2" max="3" width="15.42578125" style="6" customWidth="1"/>
    <col min="4" max="4" width="21.7109375" style="6" customWidth="1"/>
    <col min="5" max="5" width="20.42578125" style="6" customWidth="1"/>
    <col min="6" max="6" width="16.42578125" style="6" customWidth="1"/>
    <col min="7" max="7" width="19.28515625" style="6" customWidth="1"/>
    <col min="8" max="8" width="19.7109375" style="6" customWidth="1"/>
    <col min="9" max="9" width="19.42578125" style="6" customWidth="1"/>
    <col min="10" max="10" width="1.140625" style="6" hidden="1" customWidth="1"/>
    <col min="11" max="14" width="9.140625" style="6" hidden="1" customWidth="1"/>
    <col min="15" max="16384" width="9.140625" style="6"/>
  </cols>
  <sheetData>
    <row r="1" spans="1:9" x14ac:dyDescent="0.25">
      <c r="A1" s="6" t="s">
        <v>53</v>
      </c>
    </row>
    <row r="2" spans="1:9" ht="13.5" thickBot="1" x14ac:dyDescent="0.3"/>
    <row r="3" spans="1:9" ht="53.25" customHeight="1" thickBot="1" x14ac:dyDescent="0.3">
      <c r="A3" s="4" t="s">
        <v>0</v>
      </c>
      <c r="B3" s="5" t="s">
        <v>26</v>
      </c>
      <c r="C3" s="5" t="s">
        <v>27</v>
      </c>
      <c r="D3" s="13" t="s">
        <v>9</v>
      </c>
      <c r="E3" s="5" t="s">
        <v>1</v>
      </c>
      <c r="F3" s="5" t="s">
        <v>2</v>
      </c>
      <c r="G3" s="5" t="s">
        <v>36</v>
      </c>
      <c r="H3" s="5" t="s">
        <v>35</v>
      </c>
      <c r="I3" s="24" t="s">
        <v>52</v>
      </c>
    </row>
    <row r="4" spans="1:9" ht="37.5" customHeight="1" x14ac:dyDescent="0.25">
      <c r="A4" s="2" t="s">
        <v>10</v>
      </c>
      <c r="B4" s="11" t="s">
        <v>4</v>
      </c>
      <c r="C4" s="12" t="s">
        <v>8</v>
      </c>
      <c r="D4" s="12" t="s">
        <v>11</v>
      </c>
      <c r="E4" s="8" t="s">
        <v>3</v>
      </c>
      <c r="F4" s="8">
        <v>0.1</v>
      </c>
      <c r="G4" s="15" t="s">
        <v>37</v>
      </c>
      <c r="H4" s="27"/>
      <c r="I4" s="25">
        <f>F4*H4*2</f>
        <v>0</v>
      </c>
    </row>
    <row r="5" spans="1:9" ht="37.5" customHeight="1" x14ac:dyDescent="0.25">
      <c r="A5" s="3" t="s">
        <v>13</v>
      </c>
      <c r="B5" s="10" t="s">
        <v>5</v>
      </c>
      <c r="C5" s="9" t="s">
        <v>8</v>
      </c>
      <c r="D5" s="9" t="s">
        <v>11</v>
      </c>
      <c r="E5" s="1" t="s">
        <v>3</v>
      </c>
      <c r="F5" s="1">
        <v>0.01</v>
      </c>
      <c r="G5" s="16" t="s">
        <v>14</v>
      </c>
      <c r="H5" s="28"/>
      <c r="I5" s="25">
        <f t="shared" ref="I5:I22" si="0">F5*H5*2</f>
        <v>0</v>
      </c>
    </row>
    <row r="6" spans="1:9" ht="37.5" customHeight="1" x14ac:dyDescent="0.25">
      <c r="A6" s="3" t="s">
        <v>15</v>
      </c>
      <c r="B6" s="10" t="s">
        <v>6</v>
      </c>
      <c r="C6" s="9" t="s">
        <v>8</v>
      </c>
      <c r="D6" s="9" t="s">
        <v>11</v>
      </c>
      <c r="E6" s="1" t="s">
        <v>3</v>
      </c>
      <c r="F6" s="1">
        <v>18</v>
      </c>
      <c r="G6" s="16" t="s">
        <v>39</v>
      </c>
      <c r="H6" s="28"/>
      <c r="I6" s="25">
        <f t="shared" si="0"/>
        <v>0</v>
      </c>
    </row>
    <row r="7" spans="1:9" ht="43.5" customHeight="1" x14ac:dyDescent="0.25">
      <c r="A7" s="3" t="s">
        <v>28</v>
      </c>
      <c r="B7" s="10" t="s">
        <v>7</v>
      </c>
      <c r="C7" s="9" t="s">
        <v>8</v>
      </c>
      <c r="D7" s="9" t="s">
        <v>11</v>
      </c>
      <c r="E7" s="1" t="s">
        <v>3</v>
      </c>
      <c r="F7" s="1">
        <v>15</v>
      </c>
      <c r="G7" s="16" t="s">
        <v>33</v>
      </c>
      <c r="H7" s="28"/>
      <c r="I7" s="25">
        <f t="shared" si="0"/>
        <v>0</v>
      </c>
    </row>
    <row r="8" spans="1:9" ht="37.5" customHeight="1" x14ac:dyDescent="0.25">
      <c r="A8" s="3" t="s">
        <v>16</v>
      </c>
      <c r="B8" s="10">
        <v>120112</v>
      </c>
      <c r="C8" s="9" t="s">
        <v>8</v>
      </c>
      <c r="D8" s="9" t="s">
        <v>11</v>
      </c>
      <c r="E8" s="1" t="s">
        <v>3</v>
      </c>
      <c r="F8" s="1">
        <v>0.1</v>
      </c>
      <c r="G8" s="16" t="s">
        <v>40</v>
      </c>
      <c r="H8" s="28"/>
      <c r="I8" s="25">
        <f t="shared" si="0"/>
        <v>0</v>
      </c>
    </row>
    <row r="9" spans="1:9" ht="37.5" customHeight="1" x14ac:dyDescent="0.25">
      <c r="A9" s="3" t="s">
        <v>29</v>
      </c>
      <c r="B9" s="10">
        <v>120116</v>
      </c>
      <c r="C9" s="9" t="s">
        <v>8</v>
      </c>
      <c r="D9" s="9" t="s">
        <v>11</v>
      </c>
      <c r="E9" s="1" t="s">
        <v>3</v>
      </c>
      <c r="F9" s="1">
        <v>45</v>
      </c>
      <c r="G9" s="16" t="s">
        <v>41</v>
      </c>
      <c r="H9" s="28"/>
      <c r="I9" s="25">
        <f t="shared" si="0"/>
        <v>0</v>
      </c>
    </row>
    <row r="10" spans="1:9" ht="37.5" customHeight="1" x14ac:dyDescent="0.25">
      <c r="A10" s="3" t="s">
        <v>17</v>
      </c>
      <c r="B10" s="10">
        <v>130208</v>
      </c>
      <c r="C10" s="9" t="s">
        <v>8</v>
      </c>
      <c r="D10" s="9" t="s">
        <v>11</v>
      </c>
      <c r="E10" s="1" t="s">
        <v>3</v>
      </c>
      <c r="F10" s="1">
        <v>5</v>
      </c>
      <c r="G10" s="16" t="s">
        <v>42</v>
      </c>
      <c r="H10" s="28"/>
      <c r="I10" s="25">
        <f t="shared" si="0"/>
        <v>0</v>
      </c>
    </row>
    <row r="11" spans="1:9" ht="37.5" customHeight="1" x14ac:dyDescent="0.25">
      <c r="A11" s="3" t="s">
        <v>18</v>
      </c>
      <c r="B11" s="10">
        <v>130502</v>
      </c>
      <c r="C11" s="9" t="s">
        <v>8</v>
      </c>
      <c r="D11" s="9" t="s">
        <v>11</v>
      </c>
      <c r="E11" s="1" t="s">
        <v>3</v>
      </c>
      <c r="F11" s="1">
        <v>1.5</v>
      </c>
      <c r="G11" s="16" t="s">
        <v>43</v>
      </c>
      <c r="H11" s="28"/>
      <c r="I11" s="25">
        <f t="shared" si="0"/>
        <v>0</v>
      </c>
    </row>
    <row r="12" spans="1:9" ht="37.5" customHeight="1" x14ac:dyDescent="0.25">
      <c r="A12" s="3" t="s">
        <v>19</v>
      </c>
      <c r="B12" s="10">
        <v>130703</v>
      </c>
      <c r="C12" s="9" t="s">
        <v>8</v>
      </c>
      <c r="D12" s="9" t="s">
        <v>11</v>
      </c>
      <c r="E12" s="1" t="s">
        <v>3</v>
      </c>
      <c r="F12" s="1">
        <v>0.5</v>
      </c>
      <c r="G12" s="16" t="s">
        <v>12</v>
      </c>
      <c r="H12" s="28"/>
      <c r="I12" s="25">
        <f t="shared" si="0"/>
        <v>0</v>
      </c>
    </row>
    <row r="13" spans="1:9" ht="37.5" customHeight="1" x14ac:dyDescent="0.25">
      <c r="A13" s="3" t="s">
        <v>20</v>
      </c>
      <c r="B13" s="10">
        <v>130802</v>
      </c>
      <c r="C13" s="9" t="s">
        <v>8</v>
      </c>
      <c r="D13" s="9" t="s">
        <v>11</v>
      </c>
      <c r="E13" s="1" t="s">
        <v>3</v>
      </c>
      <c r="F13" s="1">
        <v>16</v>
      </c>
      <c r="G13" s="16" t="s">
        <v>38</v>
      </c>
      <c r="H13" s="28"/>
      <c r="I13" s="25">
        <f t="shared" si="0"/>
        <v>0</v>
      </c>
    </row>
    <row r="14" spans="1:9" ht="37.5" customHeight="1" x14ac:dyDescent="0.25">
      <c r="A14" s="3" t="s">
        <v>21</v>
      </c>
      <c r="B14" s="10">
        <v>140603</v>
      </c>
      <c r="C14" s="9" t="s">
        <v>8</v>
      </c>
      <c r="D14" s="9" t="s">
        <v>11</v>
      </c>
      <c r="E14" s="1" t="s">
        <v>3</v>
      </c>
      <c r="F14" s="1">
        <v>0.5</v>
      </c>
      <c r="G14" s="16" t="s">
        <v>12</v>
      </c>
      <c r="H14" s="28"/>
      <c r="I14" s="25">
        <f t="shared" si="0"/>
        <v>0</v>
      </c>
    </row>
    <row r="15" spans="1:9" ht="45.75" customHeight="1" x14ac:dyDescent="0.25">
      <c r="A15" s="3" t="s">
        <v>30</v>
      </c>
      <c r="B15" s="10">
        <v>150110</v>
      </c>
      <c r="C15" s="9" t="s">
        <v>8</v>
      </c>
      <c r="D15" s="9" t="s">
        <v>11</v>
      </c>
      <c r="E15" s="1" t="s">
        <v>3</v>
      </c>
      <c r="F15" s="1">
        <v>6</v>
      </c>
      <c r="G15" s="16" t="s">
        <v>44</v>
      </c>
      <c r="H15" s="28"/>
      <c r="I15" s="25">
        <f t="shared" si="0"/>
        <v>0</v>
      </c>
    </row>
    <row r="16" spans="1:9" ht="57" customHeight="1" x14ac:dyDescent="0.25">
      <c r="A16" s="3" t="s">
        <v>31</v>
      </c>
      <c r="B16" s="10">
        <v>150110</v>
      </c>
      <c r="C16" s="9" t="s">
        <v>8</v>
      </c>
      <c r="D16" s="9" t="s">
        <v>11</v>
      </c>
      <c r="E16" s="1" t="s">
        <v>3</v>
      </c>
      <c r="F16" s="1">
        <v>6</v>
      </c>
      <c r="G16" s="16" t="s">
        <v>45</v>
      </c>
      <c r="H16" s="28"/>
      <c r="I16" s="25">
        <f t="shared" si="0"/>
        <v>0</v>
      </c>
    </row>
    <row r="17" spans="1:9" ht="57" customHeight="1" x14ac:dyDescent="0.25">
      <c r="A17" s="3" t="s">
        <v>32</v>
      </c>
      <c r="B17" s="10">
        <v>150202</v>
      </c>
      <c r="C17" s="9" t="s">
        <v>8</v>
      </c>
      <c r="D17" s="9" t="s">
        <v>11</v>
      </c>
      <c r="E17" s="1" t="s">
        <v>3</v>
      </c>
      <c r="F17" s="1">
        <v>4</v>
      </c>
      <c r="G17" s="16" t="s">
        <v>34</v>
      </c>
      <c r="H17" s="28"/>
      <c r="I17" s="25">
        <f t="shared" si="0"/>
        <v>0</v>
      </c>
    </row>
    <row r="18" spans="1:9" ht="67.5" customHeight="1" x14ac:dyDescent="0.25">
      <c r="A18" s="3" t="s">
        <v>46</v>
      </c>
      <c r="B18" s="10">
        <v>150202</v>
      </c>
      <c r="C18" s="9" t="s">
        <v>8</v>
      </c>
      <c r="D18" s="9" t="s">
        <v>11</v>
      </c>
      <c r="E18" s="1" t="s">
        <v>3</v>
      </c>
      <c r="F18" s="1">
        <v>6</v>
      </c>
      <c r="G18" s="16" t="s">
        <v>49</v>
      </c>
      <c r="H18" s="28"/>
      <c r="I18" s="25">
        <f t="shared" si="0"/>
        <v>0</v>
      </c>
    </row>
    <row r="19" spans="1:9" ht="37.5" customHeight="1" x14ac:dyDescent="0.25">
      <c r="A19" s="3" t="s">
        <v>22</v>
      </c>
      <c r="B19" s="10">
        <v>160114</v>
      </c>
      <c r="C19" s="9" t="s">
        <v>8</v>
      </c>
      <c r="D19" s="9" t="s">
        <v>11</v>
      </c>
      <c r="E19" s="1" t="s">
        <v>3</v>
      </c>
      <c r="F19" s="1">
        <v>1</v>
      </c>
      <c r="G19" s="16" t="s">
        <v>47</v>
      </c>
      <c r="H19" s="28"/>
      <c r="I19" s="25">
        <f t="shared" si="0"/>
        <v>0</v>
      </c>
    </row>
    <row r="20" spans="1:9" ht="37.5" customHeight="1" x14ac:dyDescent="0.25">
      <c r="A20" s="3" t="s">
        <v>23</v>
      </c>
      <c r="B20" s="10">
        <v>160507</v>
      </c>
      <c r="C20" s="9" t="s">
        <v>8</v>
      </c>
      <c r="D20" s="9" t="s">
        <v>11</v>
      </c>
      <c r="E20" s="1" t="s">
        <v>3</v>
      </c>
      <c r="F20" s="1">
        <v>0.05</v>
      </c>
      <c r="G20" s="16" t="s">
        <v>48</v>
      </c>
      <c r="H20" s="28"/>
      <c r="I20" s="25">
        <f t="shared" si="0"/>
        <v>0</v>
      </c>
    </row>
    <row r="21" spans="1:9" ht="37.5" customHeight="1" x14ac:dyDescent="0.25">
      <c r="A21" s="3" t="s">
        <v>24</v>
      </c>
      <c r="B21" s="10">
        <v>170301</v>
      </c>
      <c r="C21" s="9" t="s">
        <v>8</v>
      </c>
      <c r="D21" s="9" t="s">
        <v>11</v>
      </c>
      <c r="E21" s="1" t="s">
        <v>3</v>
      </c>
      <c r="F21" s="1">
        <v>0.5</v>
      </c>
      <c r="G21" s="16" t="s">
        <v>12</v>
      </c>
      <c r="H21" s="28"/>
      <c r="I21" s="25">
        <f t="shared" si="0"/>
        <v>0</v>
      </c>
    </row>
    <row r="22" spans="1:9" ht="37.5" customHeight="1" thickBot="1" x14ac:dyDescent="0.3">
      <c r="A22" s="17" t="s">
        <v>25</v>
      </c>
      <c r="B22" s="18">
        <v>190813</v>
      </c>
      <c r="C22" s="14" t="s">
        <v>8</v>
      </c>
      <c r="D22" s="14" t="s">
        <v>11</v>
      </c>
      <c r="E22" s="1" t="s">
        <v>3</v>
      </c>
      <c r="F22" s="23">
        <v>30</v>
      </c>
      <c r="G22" s="19" t="s">
        <v>50</v>
      </c>
      <c r="H22" s="29"/>
      <c r="I22" s="25">
        <f t="shared" si="0"/>
        <v>0</v>
      </c>
    </row>
    <row r="23" spans="1:9" ht="25.5" customHeight="1" thickBot="1" x14ac:dyDescent="0.3">
      <c r="A23" s="22" t="s">
        <v>51</v>
      </c>
      <c r="B23" s="7"/>
      <c r="C23" s="7"/>
      <c r="D23" s="7"/>
      <c r="E23" s="7"/>
      <c r="F23" s="7"/>
      <c r="G23" s="20"/>
      <c r="H23" s="21"/>
      <c r="I23" s="26">
        <f>SUM(I4:I22)</f>
        <v>0</v>
      </c>
    </row>
  </sheetData>
  <sheetProtection algorithmName="SHA-512" hashValue="9CVH4Od4wKRdsYaozFWlOit3Yeb1CCfwAz+5R/snZjtuMVJHpS1rjDyVyQ4Q7Pj7aor9ahOFGDPl67mISfHRGQ==" saltValue="XUIR+M5fz0b5F4QongDXGQ==" spinCount="100000" sheet="1" objects="1" scenarios="1"/>
  <protectedRanges>
    <protectedRange algorithmName="SHA-512" hashValue="EZFDVwlh7NTATaAB82vPidR9zAlyzjoGbjgKgVIkDzeL3Kde/KgecYUHm0JhADMhl/25mHTHDYZUeWPaP/SwLA==" saltValue="WtDibssyiyMCa7FGWCsNaQ==" spinCount="100000" sqref="H4:H23 E4:F23" name="Oblast8" securityDescriptor="O:WDG:WDD:(A;;CC;;;S-1-5-21-3534082004-1687922519-1789332445-10323)"/>
    <protectedRange algorithmName="SHA-512" hashValue="2eg4FQJLbPUxaHzzyYk+ijpZbfNhX35YY7hpAMnvAR89uFrqjZQSQvI1mYQuB5P5+SHW+Jg6usDyMR9Awpg1tQ==" saltValue="IeuUvRm16bUiVAKHOEYOIg==" spinCount="100000" sqref="A23" name="Oblast6" securityDescriptor="O:WDG:WDD:(A;;CC;;;S-1-5-21-3534082004-1687922519-1789332445-10323)"/>
  </protectedRange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 bez cen</vt:lpstr>
      <vt:lpstr>'List1 bez cen'!Oblast_tisku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Kalafus Tomáš</dc:creator>
  <cp:lastModifiedBy>Klára Rašková</cp:lastModifiedBy>
  <cp:lastPrinted>2025-10-29T12:11:02Z</cp:lastPrinted>
  <dcterms:created xsi:type="dcterms:W3CDTF">2019-03-15T06:49:58Z</dcterms:created>
  <dcterms:modified xsi:type="dcterms:W3CDTF">2025-11-21T10:58:02Z</dcterms:modified>
</cp:coreProperties>
</file>