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List1!$A$6:$G$26</definedName>
  </definedNames>
  <calcPr calcId="145621" iterateDelta="1E-4"/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7" i="1"/>
</calcChain>
</file>

<file path=xl/sharedStrings.xml><?xml version="1.0" encoding="utf-8"?>
<sst xmlns="http://schemas.openxmlformats.org/spreadsheetml/2006/main" count="74" uniqueCount="55">
  <si>
    <t>Číslo artiklu</t>
  </si>
  <si>
    <t>Název 2</t>
  </si>
  <si>
    <t>Název 1</t>
  </si>
  <si>
    <t>Měrná jednotka</t>
  </si>
  <si>
    <t>HUBICE M12 galvanicky pokovená</t>
  </si>
  <si>
    <t>145.D001</t>
  </si>
  <si>
    <t>KS</t>
  </si>
  <si>
    <t>TRUBKA HOŘÁKU M12 S125</t>
  </si>
  <si>
    <t>006.D165</t>
  </si>
  <si>
    <t>TRUBKA HOŘÁKU M14 S160</t>
  </si>
  <si>
    <t>002.D169</t>
  </si>
  <si>
    <t>140.0442</t>
  </si>
  <si>
    <t>140.0445</t>
  </si>
  <si>
    <t>MEZIKUS M8/M10 29mm</t>
  </si>
  <si>
    <t>142.0027</t>
  </si>
  <si>
    <t>HUBICE MB 401 NW16x76mm</t>
  </si>
  <si>
    <t>145.0085</t>
  </si>
  <si>
    <t>124.0015</t>
  </si>
  <si>
    <t>124.D004</t>
  </si>
  <si>
    <t>122.0039</t>
  </si>
  <si>
    <t>M</t>
  </si>
  <si>
    <t>145.D011</t>
  </si>
  <si>
    <t>145.D004</t>
  </si>
  <si>
    <t>HUBICE NEF B4</t>
  </si>
  <si>
    <t>145.D012</t>
  </si>
  <si>
    <t>142.0022</t>
  </si>
  <si>
    <t>PLYNOVÝ  ROZPTYLOVAČ KERAMICKÝ</t>
  </si>
  <si>
    <t>030.0190</t>
  </si>
  <si>
    <t>030.0145</t>
  </si>
  <si>
    <t>140.D013</t>
  </si>
  <si>
    <t>140.D012</t>
  </si>
  <si>
    <t>SPIRÁLA ABICOR BINZEL 1.3 x 3.6 x 5400 mm</t>
  </si>
  <si>
    <t>SPIRÁLA ABICOR BINZEL 1.5 x 4.5 x 5400 mm</t>
  </si>
  <si>
    <t>SPIRÁLA ABICOR BINZEL  2.0 x 4.5 x 5400 mm</t>
  </si>
  <si>
    <t>HUBICE M 14 galvanicky pokovená, délka 70 mm</t>
  </si>
  <si>
    <t>HUBICE M 12 dlouhá galv.pokovená, délka 54 mm</t>
  </si>
  <si>
    <t>HUBICE M 14 kratka galv.pokovena, délka 67 mm</t>
  </si>
  <si>
    <t>DRŽÁK ŠPIČKY M8/M10x1 délka 25mm</t>
  </si>
  <si>
    <t>PLYNOVÝ ROZPTYLOVAČ 28 mm dlouhý</t>
  </si>
  <si>
    <t>TRUBKA HOŘ. ABICOR BINZEL 125 RD14 pro HAUFE proudové špičky</t>
  </si>
  <si>
    <t>PROUD.ŠPICKA CuCrZr 1.2 M8/10 30mm, materiál chróm - měď - zirkon</t>
  </si>
  <si>
    <t>PROUD.ŠPICKA E-Cu 1,2 M6/6   25mm, materiál elektrolytická měď</t>
  </si>
  <si>
    <t>PROUD.ŠPICKA E-Cu 1,0  M6/6 25mm, materiál elektrolytická měď</t>
  </si>
  <si>
    <t>PROUD.ŠPICKA E-Cu 1,2 M8/10 30mm, materiál elektrolytická měď</t>
  </si>
  <si>
    <t>Předpokládaný počet ks/rok</t>
  </si>
  <si>
    <t>Cena celkem v Kč</t>
  </si>
  <si>
    <t>Cena celkem</t>
  </si>
  <si>
    <t>Cena v Kč/ měrnou jednotku</t>
  </si>
  <si>
    <t>Příloha č. 1 - Technická specifikace a ceník</t>
  </si>
  <si>
    <t>Rámcová smlouva č.  39/2014/V/4/3/ŘÚF – 111</t>
  </si>
  <si>
    <t>Veřejná zakázka: Dodávky spotřebních náhradních dílů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</si>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</sst>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b/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3" fontId="5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3" fontId="5" fillId="2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3" fontId="5" fillId="2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2" xfId="1" applyFont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0" xfId="0" applyNumberFormat="1" applyFont="1" applyFill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 wrapText="1"/>
    </xf>
    <xf numFmtId="49" fontId="11" fillId="0" borderId="12" xfId="0" applyNumberFormat="1" applyFont="1" applyFill="1" applyBorder="1" applyAlignment="1">
      <alignment horizontal="left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11" xfId="0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0" fontId="12" fillId="2" borderId="12" xfId="0" applyFont="1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hlavni\8200$\BINZEL\&#268;&#225;st%202%20-%20Spot&#345;ebn&#237;%20n&#225;hradn&#237;%20d&#237;ly\122.0039.pdf" TargetMode="External"/><Relationship Id="rId13" Type="http://schemas.openxmlformats.org/officeDocument/2006/relationships/hyperlink" Target="file:///\\hlavni\8200$\BINZEL\&#268;&#225;st%202%20-%20Spot&#345;ebn&#237;%20n&#225;hradn&#237;%20d&#237;ly\030.0190.pdf" TargetMode="External"/><Relationship Id="rId18" Type="http://schemas.openxmlformats.org/officeDocument/2006/relationships/hyperlink" Target="file:///\\hlavni\8200$\BINZEL\&#268;&#225;st%202%20-%20Spot&#345;ebn&#237;%20n&#225;hradn&#237;%20d&#237;ly\140.0445.pdf" TargetMode="External"/><Relationship Id="rId3" Type="http://schemas.openxmlformats.org/officeDocument/2006/relationships/hyperlink" Target="file:///\\hlavni\8200$\BINZEL\&#268;&#225;st%202%20-%20Spot&#345;ebn&#237;%20n&#225;hradn&#237;%20d&#237;ly\145.D001.pdf" TargetMode="External"/><Relationship Id="rId7" Type="http://schemas.openxmlformats.org/officeDocument/2006/relationships/hyperlink" Target="file:///\\hlavni\8200$\BINZEL\&#268;&#225;st%202%20-%20Spot&#345;ebn&#237;%20n&#225;hradn&#237;%20d&#237;ly\124.0015.pdf" TargetMode="External"/><Relationship Id="rId12" Type="http://schemas.openxmlformats.org/officeDocument/2006/relationships/hyperlink" Target="file:///\\hlavni\8200$\BINZEL\&#268;&#225;st%202%20-%20Spot&#345;ebn&#237;%20n&#225;hradn&#237;%20d&#237;ly\142.0022.pdf" TargetMode="External"/><Relationship Id="rId17" Type="http://schemas.openxmlformats.org/officeDocument/2006/relationships/hyperlink" Target="file:///\\hlavni\8200$\BINZEL\&#268;&#225;st%202%20-%20Spot&#345;ebn&#237;%20n&#225;hradn&#237;%20d&#237;ly\140.D012-13.pdf" TargetMode="External"/><Relationship Id="rId2" Type="http://schemas.openxmlformats.org/officeDocument/2006/relationships/hyperlink" Target="file:///\\hlavni\8200$\BINZEL\&#268;&#225;st%202%20-%20Spot&#345;ebn&#237;%20n&#225;hradn&#237;%20d&#237;ly\006.D103.pdf" TargetMode="External"/><Relationship Id="rId16" Type="http://schemas.openxmlformats.org/officeDocument/2006/relationships/hyperlink" Target="file:///\\hlavni\8200$\BINZEL\&#268;&#225;st%202%20-%20Spot&#345;ebn&#237;%20n&#225;hradn&#237;%20d&#237;ly\140.D012-13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file:///\\hlavni\8200$\BINZEL\&#268;&#225;st%202%20-%20Spot&#345;ebn&#237;%20n&#225;hradn&#237;%20d&#237;ly\002.D169.pdf" TargetMode="External"/><Relationship Id="rId6" Type="http://schemas.openxmlformats.org/officeDocument/2006/relationships/hyperlink" Target="file:///\\hlavni\8200$\BINZEL\&#268;&#225;st%202%20-%20Spot&#345;ebn&#237;%20n&#225;hradn&#237;%20d&#237;ly\124.D004.pdf" TargetMode="External"/><Relationship Id="rId11" Type="http://schemas.openxmlformats.org/officeDocument/2006/relationships/hyperlink" Target="file:///\\hlavni\8200$\BINZEL\&#268;&#225;st%202%20-%20Spot&#345;ebn&#237;%20n&#225;hradn&#237;%20d&#237;ly\145.D012.pdf" TargetMode="External"/><Relationship Id="rId5" Type="http://schemas.openxmlformats.org/officeDocument/2006/relationships/hyperlink" Target="file:///\\hlavni\8200$\BINZEL\&#268;&#225;st%202%20-%20Spot&#345;ebn&#237;%20n&#225;hradn&#237;%20d&#237;ly\145.0085.pdf" TargetMode="External"/><Relationship Id="rId15" Type="http://schemas.openxmlformats.org/officeDocument/2006/relationships/hyperlink" Target="file:///\\hlavni\8200$\BINZEL\&#268;&#225;st%202%20-%20Spot&#345;ebn&#237;%20n&#225;hradn&#237;%20d&#237;ly\030.0145.pdf" TargetMode="External"/><Relationship Id="rId10" Type="http://schemas.openxmlformats.org/officeDocument/2006/relationships/hyperlink" Target="file:///\\hlavni\8200$\BINZEL\&#268;&#225;st%202%20-%20Spot&#345;ebn&#237;%20n&#225;hradn&#237;%20d&#237;ly\145.D011.pdf" TargetMode="External"/><Relationship Id="rId19" Type="http://schemas.openxmlformats.org/officeDocument/2006/relationships/hyperlink" Target="file:///\\hlavni\8200$\BINZEL\&#268;&#225;st%202%20-%20Spot&#345;ebn&#237;%20n&#225;hradn&#237;%20d&#237;ly\140.0442.pdf" TargetMode="External"/><Relationship Id="rId4" Type="http://schemas.openxmlformats.org/officeDocument/2006/relationships/hyperlink" Target="file:///\\hlavni\8200$\BINZEL\&#268;&#225;st%202%20-%20Spot&#345;ebn&#237;%20n&#225;hradn&#237;%20d&#237;ly\142.0027.pdf" TargetMode="External"/><Relationship Id="rId9" Type="http://schemas.openxmlformats.org/officeDocument/2006/relationships/hyperlink" Target="file:///\\hlavni\8200$\BINZEL\&#268;&#225;st%202%20-%20Spot&#345;ebn&#237;%20n&#225;hradn&#237;%20d&#237;ly\145.D004.pdf" TargetMode="External"/><Relationship Id="rId14" Type="http://schemas.openxmlformats.org/officeDocument/2006/relationships/hyperlink" Target="file:///\\hlavni\8200$\BINZEL\&#268;&#225;st%202%20-%20Spot&#345;ebn&#237;%20n&#225;hradn&#237;%20d&#237;ly\006.D1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>
      <selection activeCell="B7" sqref="B7"/>
    </sheetView>
  </sheetViews>
  <sheetFormatPr defaultRowHeight="15" x14ac:dyDescent="0.25"/>
  <cols>
    <col min="1" max="1" width="19.5703125" customWidth="1"/>
    <col min="2" max="2" width="63.7109375" customWidth="1"/>
    <col min="3" max="3" width="21.85546875" customWidth="1"/>
    <col min="4" max="4" width="15.140625" bestFit="1" customWidth="1"/>
    <col min="5" max="5" width="15.7109375" customWidth="1"/>
    <col min="6" max="6" width="18.5703125" bestFit="1" customWidth="1"/>
    <col min="7" max="7" width="23.140625" customWidth="1"/>
  </cols>
  <sheetData>
    <row r="2" spans="1:7" x14ac:dyDescent="0.25">
      <c r="A2" s="31" t="s">
        <v>50</v>
      </c>
      <c r="B2" s="31"/>
      <c r="C2" s="31"/>
      <c r="D2" s="31"/>
      <c r="E2" s="31"/>
    </row>
    <row r="3" spans="1:7" x14ac:dyDescent="0.25">
      <c r="A3" s="18" t="s">
        <v>49</v>
      </c>
      <c r="B3" s="19"/>
      <c r="C3" s="19"/>
      <c r="D3" s="19"/>
      <c r="E3" s="19"/>
    </row>
    <row r="4" spans="1:7" x14ac:dyDescent="0.25">
      <c r="A4" s="18" t="s">
        <v>48</v>
      </c>
      <c r="B4" s="20"/>
      <c r="C4" s="21"/>
      <c r="D4" s="21"/>
      <c r="E4" s="21"/>
    </row>
    <row r="5" spans="1:7" ht="15.75" thickBot="1" x14ac:dyDescent="0.3"/>
    <row r="6" spans="1:7" ht="30.75" thickBot="1" x14ac:dyDescent="0.3">
      <c r="A6" s="25" t="s">
        <v>0</v>
      </c>
      <c r="B6" s="26" t="s">
        <v>1</v>
      </c>
      <c r="C6" s="25" t="s">
        <v>2</v>
      </c>
      <c r="D6" s="26" t="s">
        <v>3</v>
      </c>
      <c r="E6" s="25" t="s">
        <v>44</v>
      </c>
      <c r="F6" s="25" t="s">
        <v>47</v>
      </c>
      <c r="G6" s="27" t="s">
        <v>45</v>
      </c>
    </row>
    <row r="7" spans="1:7" x14ac:dyDescent="0.25">
      <c r="A7" s="14">
        <v>312000014000</v>
      </c>
      <c r="B7" s="5" t="s">
        <v>4</v>
      </c>
      <c r="C7" s="6" t="s">
        <v>5</v>
      </c>
      <c r="D7" s="7" t="s">
        <v>6</v>
      </c>
      <c r="E7" s="7">
        <v>30</v>
      </c>
      <c r="F7" s="35"/>
      <c r="G7" s="1" t="str">
        <f t="shared" ref="G7:G26" si="0">IF(F7="","vyplň sloupec F",E7*F7)</f>
        <v>vyplň sloupec F</v>
      </c>
    </row>
    <row r="8" spans="1:7" x14ac:dyDescent="0.25">
      <c r="A8" s="15">
        <v>312000016000</v>
      </c>
      <c r="B8" s="2" t="s">
        <v>7</v>
      </c>
      <c r="C8" s="3" t="s">
        <v>8</v>
      </c>
      <c r="D8" s="4" t="s">
        <v>6</v>
      </c>
      <c r="E8" s="4">
        <v>20</v>
      </c>
      <c r="F8" s="36"/>
      <c r="G8" s="8" t="str">
        <f t="shared" si="0"/>
        <v>vyplň sloupec F</v>
      </c>
    </row>
    <row r="9" spans="1:7" x14ac:dyDescent="0.25">
      <c r="A9" s="15">
        <v>312000016100</v>
      </c>
      <c r="B9" s="2" t="s">
        <v>9</v>
      </c>
      <c r="C9" s="3" t="s">
        <v>10</v>
      </c>
      <c r="D9" s="4" t="s">
        <v>6</v>
      </c>
      <c r="E9" s="4">
        <v>100</v>
      </c>
      <c r="F9" s="36"/>
      <c r="G9" s="8" t="str">
        <f t="shared" si="0"/>
        <v>vyplň sloupec F</v>
      </c>
    </row>
    <row r="10" spans="1:7" x14ac:dyDescent="0.25">
      <c r="A10" s="15">
        <v>514613005300</v>
      </c>
      <c r="B10" s="2" t="s">
        <v>13</v>
      </c>
      <c r="C10" s="3" t="s">
        <v>14</v>
      </c>
      <c r="D10" s="4" t="s">
        <v>6</v>
      </c>
      <c r="E10" s="4">
        <v>100</v>
      </c>
      <c r="F10" s="36"/>
      <c r="G10" s="8" t="str">
        <f t="shared" si="0"/>
        <v>vyplň sloupec F</v>
      </c>
    </row>
    <row r="11" spans="1:7" x14ac:dyDescent="0.25">
      <c r="A11" s="15">
        <v>514900010900</v>
      </c>
      <c r="B11" s="2" t="s">
        <v>15</v>
      </c>
      <c r="C11" s="3" t="s">
        <v>16</v>
      </c>
      <c r="D11" s="4" t="s">
        <v>6</v>
      </c>
      <c r="E11" s="4">
        <v>400</v>
      </c>
      <c r="F11" s="36"/>
      <c r="G11" s="8" t="str">
        <f t="shared" si="0"/>
        <v>vyplň sloupec F</v>
      </c>
    </row>
    <row r="12" spans="1:7" x14ac:dyDescent="0.25">
      <c r="A12" s="15">
        <v>860002003500</v>
      </c>
      <c r="B12" s="2" t="s">
        <v>32</v>
      </c>
      <c r="C12" s="3" t="s">
        <v>17</v>
      </c>
      <c r="D12" s="4" t="s">
        <v>6</v>
      </c>
      <c r="E12" s="4">
        <v>30</v>
      </c>
      <c r="F12" s="36"/>
      <c r="G12" s="8" t="str">
        <f t="shared" si="0"/>
        <v>vyplň sloupec F</v>
      </c>
    </row>
    <row r="13" spans="1:7" x14ac:dyDescent="0.25">
      <c r="A13" s="15">
        <v>860002006300</v>
      </c>
      <c r="B13" s="2" t="s">
        <v>31</v>
      </c>
      <c r="C13" s="3" t="s">
        <v>18</v>
      </c>
      <c r="D13" s="4" t="s">
        <v>6</v>
      </c>
      <c r="E13" s="4">
        <v>10</v>
      </c>
      <c r="F13" s="36"/>
      <c r="G13" s="8" t="str">
        <f t="shared" si="0"/>
        <v>vyplň sloupec F</v>
      </c>
    </row>
    <row r="14" spans="1:7" x14ac:dyDescent="0.25">
      <c r="A14" s="15">
        <v>860002010000</v>
      </c>
      <c r="B14" s="2" t="s">
        <v>33</v>
      </c>
      <c r="C14" s="3" t="s">
        <v>19</v>
      </c>
      <c r="D14" s="4" t="s">
        <v>20</v>
      </c>
      <c r="E14" s="4">
        <v>130</v>
      </c>
      <c r="F14" s="36"/>
      <c r="G14" s="8" t="str">
        <f t="shared" si="0"/>
        <v>vyplň sloupec F</v>
      </c>
    </row>
    <row r="15" spans="1:7" x14ac:dyDescent="0.25">
      <c r="A15" s="15">
        <v>860008011300</v>
      </c>
      <c r="B15" s="2" t="s">
        <v>34</v>
      </c>
      <c r="C15" s="3" t="s">
        <v>21</v>
      </c>
      <c r="D15" s="4" t="s">
        <v>6</v>
      </c>
      <c r="E15" s="4">
        <v>520</v>
      </c>
      <c r="F15" s="36"/>
      <c r="G15" s="8" t="str">
        <f t="shared" si="0"/>
        <v>vyplň sloupec F</v>
      </c>
    </row>
    <row r="16" spans="1:7" x14ac:dyDescent="0.25">
      <c r="A16" s="15">
        <v>860008011600</v>
      </c>
      <c r="B16" s="2" t="s">
        <v>35</v>
      </c>
      <c r="C16" s="3" t="s">
        <v>22</v>
      </c>
      <c r="D16" s="4" t="s">
        <v>6</v>
      </c>
      <c r="E16" s="4">
        <v>500</v>
      </c>
      <c r="F16" s="36"/>
      <c r="G16" s="8" t="str">
        <f t="shared" si="0"/>
        <v>vyplň sloupec F</v>
      </c>
    </row>
    <row r="17" spans="1:7" x14ac:dyDescent="0.25">
      <c r="A17" s="15">
        <v>860008028600</v>
      </c>
      <c r="B17" s="2" t="s">
        <v>36</v>
      </c>
      <c r="C17" s="3" t="s">
        <v>24</v>
      </c>
      <c r="D17" s="4" t="s">
        <v>6</v>
      </c>
      <c r="E17" s="4">
        <v>25</v>
      </c>
      <c r="F17" s="36"/>
      <c r="G17" s="8" t="str">
        <f t="shared" si="0"/>
        <v>vyplň sloupec F</v>
      </c>
    </row>
    <row r="18" spans="1:7" x14ac:dyDescent="0.25">
      <c r="A18" s="15">
        <v>860008052500</v>
      </c>
      <c r="B18" s="3" t="s">
        <v>23</v>
      </c>
      <c r="C18" s="3">
        <v>14067532</v>
      </c>
      <c r="D18" s="4" t="s">
        <v>6</v>
      </c>
      <c r="E18" s="4">
        <v>30</v>
      </c>
      <c r="F18" s="36"/>
      <c r="G18" s="8" t="str">
        <f t="shared" si="0"/>
        <v>vyplň sloupec F</v>
      </c>
    </row>
    <row r="19" spans="1:7" x14ac:dyDescent="0.25">
      <c r="A19" s="15">
        <v>860014010100</v>
      </c>
      <c r="B19" s="2" t="s">
        <v>37</v>
      </c>
      <c r="C19" s="3" t="s">
        <v>25</v>
      </c>
      <c r="D19" s="4" t="s">
        <v>6</v>
      </c>
      <c r="E19" s="4">
        <v>200</v>
      </c>
      <c r="F19" s="36"/>
      <c r="G19" s="8" t="str">
        <f t="shared" si="0"/>
        <v>vyplň sloupec F</v>
      </c>
    </row>
    <row r="20" spans="1:7" x14ac:dyDescent="0.25">
      <c r="A20" s="15">
        <v>860017263800</v>
      </c>
      <c r="B20" s="2" t="s">
        <v>26</v>
      </c>
      <c r="C20" s="3" t="s">
        <v>27</v>
      </c>
      <c r="D20" s="4" t="s">
        <v>6</v>
      </c>
      <c r="E20" s="4">
        <v>100</v>
      </c>
      <c r="F20" s="36"/>
      <c r="G20" s="8" t="str">
        <f t="shared" si="0"/>
        <v>vyplň sloupec F</v>
      </c>
    </row>
    <row r="21" spans="1:7" x14ac:dyDescent="0.25">
      <c r="A21" s="15">
        <v>860019030600</v>
      </c>
      <c r="B21" s="2" t="s">
        <v>38</v>
      </c>
      <c r="C21" s="3" t="s">
        <v>28</v>
      </c>
      <c r="D21" s="4" t="s">
        <v>6</v>
      </c>
      <c r="E21" s="4">
        <v>200</v>
      </c>
      <c r="F21" s="36"/>
      <c r="G21" s="8" t="str">
        <f t="shared" si="0"/>
        <v>vyplň sloupec F</v>
      </c>
    </row>
    <row r="22" spans="1:7" x14ac:dyDescent="0.25">
      <c r="A22" s="15">
        <v>860020005800</v>
      </c>
      <c r="B22" s="2" t="s">
        <v>39</v>
      </c>
      <c r="C22" s="3" t="s">
        <v>8</v>
      </c>
      <c r="D22" s="4" t="s">
        <v>6</v>
      </c>
      <c r="E22" s="4">
        <v>100</v>
      </c>
      <c r="F22" s="36"/>
      <c r="G22" s="8" t="str">
        <f t="shared" si="0"/>
        <v>vyplň sloupec F</v>
      </c>
    </row>
    <row r="23" spans="1:7" x14ac:dyDescent="0.25">
      <c r="A23" s="15">
        <v>860021035700</v>
      </c>
      <c r="B23" s="2" t="s">
        <v>40</v>
      </c>
      <c r="C23" s="3" t="s">
        <v>12</v>
      </c>
      <c r="D23" s="4" t="s">
        <v>6</v>
      </c>
      <c r="E23" s="4">
        <v>1700</v>
      </c>
      <c r="F23" s="36"/>
      <c r="G23" s="8" t="str">
        <f t="shared" si="0"/>
        <v>vyplň sloupec F</v>
      </c>
    </row>
    <row r="24" spans="1:7" x14ac:dyDescent="0.25">
      <c r="A24" s="15">
        <v>860021037400</v>
      </c>
      <c r="B24" s="13" t="s">
        <v>41</v>
      </c>
      <c r="C24" s="3" t="s">
        <v>29</v>
      </c>
      <c r="D24" s="4" t="s">
        <v>6</v>
      </c>
      <c r="E24" s="4">
        <v>300</v>
      </c>
      <c r="F24" s="36"/>
      <c r="G24" s="8" t="str">
        <f t="shared" si="0"/>
        <v>vyplň sloupec F</v>
      </c>
    </row>
    <row r="25" spans="1:7" x14ac:dyDescent="0.25">
      <c r="A25" s="15">
        <v>860021037600</v>
      </c>
      <c r="B25" s="2" t="s">
        <v>42</v>
      </c>
      <c r="C25" s="3" t="s">
        <v>30</v>
      </c>
      <c r="D25" s="4" t="s">
        <v>6</v>
      </c>
      <c r="E25" s="4">
        <v>2700</v>
      </c>
      <c r="F25" s="36"/>
      <c r="G25" s="8" t="str">
        <f t="shared" si="0"/>
        <v>vyplň sloupec F</v>
      </c>
    </row>
    <row r="26" spans="1:7" ht="15.75" thickBot="1" x14ac:dyDescent="0.3">
      <c r="A26" s="16">
        <v>860021045200</v>
      </c>
      <c r="B26" s="9" t="s">
        <v>43</v>
      </c>
      <c r="C26" s="10" t="s">
        <v>11</v>
      </c>
      <c r="D26" s="11" t="s">
        <v>6</v>
      </c>
      <c r="E26" s="11">
        <v>400</v>
      </c>
      <c r="F26" s="37"/>
      <c r="G26" s="12" t="str">
        <f t="shared" si="0"/>
        <v>vyplň sloupec F</v>
      </c>
    </row>
    <row r="27" spans="1:7" ht="15.75" thickBot="1" x14ac:dyDescent="0.3">
      <c r="F27" s="17" t="s">
        <v>46</v>
      </c>
      <c r="G27" s="24">
        <f>SUM(G7:G26)</f>
        <v>0</v>
      </c>
    </row>
    <row r="29" spans="1:7" x14ac:dyDescent="0.25">
      <c r="A29" s="32" t="s">
        <v>51</v>
      </c>
      <c r="B29" s="32"/>
      <c r="C29" s="22"/>
      <c r="D29" s="23"/>
      <c r="E29" s="23"/>
    </row>
    <row r="30" spans="1:7" ht="19.5" customHeight="1" x14ac:dyDescent="0.25">
      <c r="A30" s="33" t="s">
        <v>52</v>
      </c>
      <c r="B30" s="34"/>
      <c r="C30" s="38"/>
      <c r="D30" s="38"/>
      <c r="E30" s="38"/>
    </row>
    <row r="31" spans="1:7" ht="19.5" customHeight="1" x14ac:dyDescent="0.25">
      <c r="A31" s="28" t="s">
        <v>53</v>
      </c>
      <c r="B31" s="28"/>
      <c r="C31" s="39"/>
      <c r="D31" s="40"/>
      <c r="E31" s="41"/>
    </row>
    <row r="32" spans="1:7" ht="19.5" customHeight="1" x14ac:dyDescent="0.25">
      <c r="A32" s="29" t="s">
        <v>54</v>
      </c>
      <c r="B32" s="30"/>
      <c r="C32" s="39"/>
      <c r="D32" s="40"/>
      <c r="E32" s="41"/>
    </row>
  </sheetData>
  <sheetProtection password="CC3D" sheet="1" objects="1" scenarios="1"/>
  <mergeCells count="8">
    <mergeCell ref="A31:B31"/>
    <mergeCell ref="C31:E31"/>
    <mergeCell ref="A32:B32"/>
    <mergeCell ref="C32:E32"/>
    <mergeCell ref="A2:E2"/>
    <mergeCell ref="A29:B29"/>
    <mergeCell ref="A30:B30"/>
    <mergeCell ref="C30:E30"/>
  </mergeCells>
  <phoneticPr fontId="7" type="noConversion"/>
  <conditionalFormatting sqref="C2">
    <cfRule type="cellIs" dxfId="0" priority="1" stopIfTrue="1" operator="equal">
      <formula>0</formula>
    </cfRule>
  </conditionalFormatting>
  <hyperlinks>
    <hyperlink ref="B9" r:id="rId1"/>
    <hyperlink ref="B8" r:id="rId2"/>
    <hyperlink ref="B7" r:id="rId3"/>
    <hyperlink ref="B10" r:id="rId4"/>
    <hyperlink ref="B11" r:id="rId5"/>
    <hyperlink ref="B13" r:id="rId6" display="SPIRÁLA ABICOR BINZEL 1.3X3.6X540"/>
    <hyperlink ref="B12" r:id="rId7" display="SPIRÁLA ABICOR BINZEL 1.5X4.5X540"/>
    <hyperlink ref="B14" r:id="rId8" display="SPIRÁLA ABICOR BINZEL  2.0 x4.5x540"/>
    <hyperlink ref="B16" r:id="rId9" display="HUBICE M 12 dlouhá galv.pokovená"/>
    <hyperlink ref="B15" r:id="rId10" display="HUBICE M 14 galvanicky pokovená"/>
    <hyperlink ref="B17" r:id="rId11" display="HUBICE M 14 kratka galv.pokovena"/>
    <hyperlink ref="B19" r:id="rId12" display="DRŽÁK ŠPIČKY M8/M10x1 25mm"/>
    <hyperlink ref="B20" r:id="rId13"/>
    <hyperlink ref="B22" r:id="rId14" display="TRUBKA HOŘ. ABICOR BINZEL 125 RD14"/>
    <hyperlink ref="B21" r:id="rId15" display="PLYNOVÝ ROZPTYLOVAČ "/>
    <hyperlink ref="B25" r:id="rId16" display="PROUD.ŠPICKA E-Cu 1,0  M6/6 25mm"/>
    <hyperlink ref="B24" r:id="rId17" display="PROUD.ŠPICKA E-Cu 1,2 M6/6   25mm"/>
    <hyperlink ref="B23" r:id="rId18" display="PROUD.ŠPICKA CuCrZr 1.2 M8/10 30mm"/>
    <hyperlink ref="B26" r:id="rId19" display="PROUD.ŠPICKA E-Cu 1,2 M8/10 30mm"/>
  </hyperlinks>
  <pageMargins left="0.7" right="0.7" top="0.75" bottom="0.75" header="0.3" footer="0.3"/>
  <pageSetup paperSize="9" scale="70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2014-02-05T11:03:06Z</cp:lastPrinted>
  <dcterms:created xsi:type="dcterms:W3CDTF">2006-09-16T00:00:00Z</dcterms:created>
  <dcterms:modified xsi:type="dcterms:W3CDTF">2014-02-26T13:07:20Z</dcterms:modified>
</cp:coreProperties>
</file>