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S k VZ č.1 Baterie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<sst xmlns="http://schemas.openxmlformats.org/spreadsheetml/2006/main" count="108" uniqueCount="105">
  <si>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Číslo artiklu</t>
  </si>
  <si>
    <t>Název 2</t>
  </si>
  <si>
    <t>Název 1</t>
  </si>
  <si>
    <t>BATERIE 1.5 V  TYP150</t>
  </si>
  <si>
    <t>BATERIE TUZKOVA 1.5 V</t>
  </si>
  <si>
    <t>BATERIE PLOCHA 3R12</t>
  </si>
  <si>
    <t>BATERIE 9V</t>
  </si>
  <si>
    <t>BATERIE DO MR 511</t>
  </si>
  <si>
    <t>BATERIE MIGNON.ALKALICKA</t>
  </si>
  <si>
    <t>BATERIE 3.6V CR1C</t>
  </si>
  <si>
    <t>BATERIE 12V</t>
  </si>
  <si>
    <t>BATERIE NOKIA BL-5C</t>
  </si>
  <si>
    <t>BATERIE MOB.NOKIA 113</t>
  </si>
  <si>
    <t>BATERIE VARTA 12V 75AH</t>
  </si>
  <si>
    <t>BATERIE FLUKE NI MH</t>
  </si>
  <si>
    <t>BATERIE 6/6 GIS 125</t>
  </si>
  <si>
    <t>BATERIE NIHM R6 B-N1300A</t>
  </si>
  <si>
    <t>BATERIE VARTA V 357</t>
  </si>
  <si>
    <t>BATERIE VARTA ALK.1.5 V</t>
  </si>
  <si>
    <t>BATERIE TRAKCNI</t>
  </si>
  <si>
    <t>BATERIE CR 2016 3V</t>
  </si>
  <si>
    <t>BATERIE CR 2032</t>
  </si>
  <si>
    <t>BATERIE SR 55</t>
  </si>
  <si>
    <t>BATERIE DOBIJECI</t>
  </si>
  <si>
    <t>BATERIE SONY-ERICSSON</t>
  </si>
  <si>
    <t>BATERIE DO HTC</t>
  </si>
  <si>
    <t>BATERIE LITHIOVA</t>
  </si>
  <si>
    <t>BATERIE PANASONIC</t>
  </si>
  <si>
    <t>BATERIE LR 44 /A76/</t>
  </si>
  <si>
    <t>BATERIE 2R10-3V SUPRA</t>
  </si>
  <si>
    <t>BATERIE DURACEL ULTRA</t>
  </si>
  <si>
    <t>BATERIE</t>
  </si>
  <si>
    <t>AKUMULATOR 12V/55AH 520A</t>
  </si>
  <si>
    <t>BATERIE 1.5V</t>
  </si>
  <si>
    <t>BATERIE GP GREEBCELL 9V</t>
  </si>
  <si>
    <t>BATERIE 12 V 8X28</t>
  </si>
  <si>
    <t>BATERIE LION A770/A790</t>
  </si>
  <si>
    <t>AUTOBATERIE VARTA 110AH</t>
  </si>
  <si>
    <t>KABELY STARTOVACI 40A</t>
  </si>
  <si>
    <t>NABIJECKA AUTOBATERII</t>
  </si>
  <si>
    <t>NABIJECKA BATERII</t>
  </si>
  <si>
    <t>BATERIE 12V/17AH LIFEPO4</t>
  </si>
  <si>
    <t>BATERIE 12V/12AH LIFEPO4</t>
  </si>
  <si>
    <t>BATERIE-MOTO</t>
  </si>
  <si>
    <t>BATERIE AKUMA L 55</t>
  </si>
  <si>
    <t>BATERIE 12/120</t>
  </si>
  <si>
    <t>BATERIE DO STR. PODLAH.</t>
  </si>
  <si>
    <t>BATERIE AKU 12V 125AH</t>
  </si>
  <si>
    <t>BATERIE 12V 150 AH</t>
  </si>
  <si>
    <t>BATERIE 3.6V 1.2AH</t>
  </si>
  <si>
    <t>BATERIE 12/180</t>
  </si>
  <si>
    <t>BATERIE 12V/74AH</t>
  </si>
  <si>
    <t>SVORKA BATER.PLUS</t>
  </si>
  <si>
    <t>SVORKA BATER.MINUS</t>
  </si>
  <si>
    <t>SVORKA PLUS MOS</t>
  </si>
  <si>
    <t>SVORKA MINUS MOS</t>
  </si>
  <si>
    <t>CSN35 4147</t>
  </si>
  <si>
    <t>LR 03</t>
  </si>
  <si>
    <t>BL-5CB 3.7 V</t>
  </si>
  <si>
    <t>E33T</t>
  </si>
  <si>
    <t>7.2V   2.3AH</t>
  </si>
  <si>
    <t>540-108</t>
  </si>
  <si>
    <t>2X40V/165AH</t>
  </si>
  <si>
    <t>541-009</t>
  </si>
  <si>
    <t>LR 06</t>
  </si>
  <si>
    <t>BG58100</t>
  </si>
  <si>
    <t>LFP300AHA</t>
  </si>
  <si>
    <t>LRV 08/23A</t>
  </si>
  <si>
    <t>123/2018</t>
  </si>
  <si>
    <t>2X40V 4PZS320 24AH</t>
  </si>
  <si>
    <t>2CR5</t>
  </si>
  <si>
    <t>VARTA SILVER DYNAM</t>
  </si>
  <si>
    <t>B-6F22-GP</t>
  </si>
  <si>
    <t>B-ENG-EL92/AAA</t>
  </si>
  <si>
    <t>B-ENG-EL91/AA</t>
  </si>
  <si>
    <t>543-033</t>
  </si>
  <si>
    <t>541-020</t>
  </si>
  <si>
    <t>3-NPA2-0125</t>
  </si>
  <si>
    <t>E1593</t>
  </si>
  <si>
    <t>LP12V90AH+</t>
  </si>
  <si>
    <t>E5587</t>
  </si>
  <si>
    <t>BATIUM 15/24</t>
  </si>
  <si>
    <t>HFBC 80-27</t>
  </si>
  <si>
    <t>LP12V17AHP</t>
  </si>
  <si>
    <t>LP12V12AHP</t>
  </si>
  <si>
    <t>YUASA YTX20-BS</t>
  </si>
  <si>
    <t>COMFORT</t>
  </si>
  <si>
    <t>35X15X25</t>
  </si>
  <si>
    <t>683 00 900</t>
  </si>
  <si>
    <t>199-919142/MOSAZ</t>
  </si>
  <si>
    <t>199-919152/MOSAZ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</si>
  <si>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</si>
  <si>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</si>
  <si>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</si>
  <si>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</si>
  <si>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</si>
  <si>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Celková cena v Kč bez DPH</t>
  </si>
  <si>
    <t>Nabídková cena v Kč bez DPH za požadované množství</t>
  </si>
  <si>
    <t>Předpokládané množství na 1 rok v KS</t>
  </si>
  <si>
    <t>Jednotková nabídková cena v Kč bez DPH za KS</t>
  </si>
  <si>
    <t>Rámcová smlouva č. 102/2014/V/3/3/ŘÚF - 119</t>
  </si>
  <si>
    <t>Veřejná zakázka: Dodávky elektrických součástek a příslušenství - část 1 - Baterie</t>
  </si>
  <si>
    <t>BATERIE TUZ.ALKALICKA GP LR06 1.5V</t>
  </si>
  <si>
    <t>AUTOBATERIE VARTA 12V 44AH</t>
  </si>
  <si>
    <t>BATERIE LITHIOVA 12V/90AH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</si>
</sst>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5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" fontId="18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7" fillId="0" borderId="0" xfId="0" applyFon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" fontId="17" fillId="24" borderId="14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" fontId="17" fillId="24" borderId="21" xfId="0" applyNumberFormat="1" applyFont="1" applyFill="1" applyBorder="1" applyAlignment="1">
      <alignment horizontal="center"/>
    </xf>
    <xf numFmtId="4" fontId="17" fillId="24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8" fillId="0" borderId="0" xfId="0" applyNumberFormat="1" applyFon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2" fillId="0" borderId="25" xfId="0" applyNumberFormat="1" applyFont="1" applyFill="1" applyBorder="1" applyAlignment="1">
      <alignment horizontal="left" wrapText="1"/>
    </xf>
    <xf numFmtId="49" fontId="22" fillId="0" borderId="26" xfId="0" applyNumberFormat="1" applyFont="1" applyFill="1" applyBorder="1" applyAlignment="1">
      <alignment horizontal="left" wrapText="1"/>
    </xf>
    <xf numFmtId="0" fontId="23" fillId="24" borderId="10" xfId="0" applyFont="1" applyFill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>
      <alignment horizontal="left"/>
    </xf>
    <xf numFmtId="0" fontId="23" fillId="24" borderId="25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 applyProtection="1">
      <alignment horizontal="center"/>
      <protection locked="0"/>
    </xf>
    <xf numFmtId="0" fontId="23" fillId="24" borderId="26" xfId="0" applyFont="1" applyFill="1" applyBorder="1" applyAlignment="1" applyProtection="1">
      <alignment horizontal="center"/>
      <protection locked="0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3.28125" style="1" bestFit="1" customWidth="1"/>
    <col min="2" max="2" width="35.28125" style="1" bestFit="1" customWidth="1"/>
    <col min="3" max="3" width="21.7109375" style="1" bestFit="1" customWidth="1"/>
    <col min="4" max="4" width="24.421875" style="1" customWidth="1"/>
    <col min="5" max="5" width="16.28125" style="1" customWidth="1"/>
    <col min="6" max="6" width="23.7109375" style="1" customWidth="1"/>
    <col min="7" max="7" width="15.7109375" style="1" customWidth="1"/>
  </cols>
  <sheetData>
    <row r="1" spans="1:9" s="11" customFormat="1" ht="12.75">
      <c r="A1" s="8"/>
      <c r="B1" s="8"/>
      <c r="C1" s="9"/>
      <c r="D1" s="9"/>
      <c r="E1" s="9"/>
      <c r="F1" s="9"/>
      <c r="G1" s="10"/>
      <c r="H1" s="9"/>
      <c r="I1" s="9"/>
    </row>
    <row r="2" spans="1:5" s="16" customFormat="1" ht="15">
      <c r="A2" s="35" t="s">
        <v>101</v>
      </c>
      <c r="B2" s="35"/>
      <c r="C2" s="35"/>
      <c r="D2" s="35"/>
      <c r="E2" s="35"/>
    </row>
    <row r="3" spans="1:9" s="11" customFormat="1" ht="15">
      <c r="A3" s="12" t="s">
        <v>100</v>
      </c>
      <c r="B3" s="13"/>
      <c r="C3" s="13"/>
      <c r="D3" s="13"/>
      <c r="E3" s="13"/>
      <c r="F3" s="9"/>
      <c r="G3" s="10"/>
      <c r="H3" s="9"/>
      <c r="I3" s="9"/>
    </row>
    <row r="4" spans="1:9" s="11" customFormat="1" ht="15">
      <c r="A4" s="12" t="s">
        <v>91</v>
      </c>
      <c r="B4" s="14"/>
      <c r="C4" s="15"/>
      <c r="D4" s="15"/>
      <c r="E4" s="15"/>
      <c r="F4" s="9"/>
      <c r="G4" s="10"/>
      <c r="H4" s="9"/>
      <c r="I4" s="9"/>
    </row>
    <row r="5" ht="15.75" thickBot="1"/>
    <row r="6" spans="1:7" ht="51.75" thickBot="1">
      <c r="A6" s="21" t="s">
        <v>0</v>
      </c>
      <c r="B6" s="22" t="s">
        <v>1</v>
      </c>
      <c r="C6" s="22" t="s">
        <v>2</v>
      </c>
      <c r="D6" s="23" t="s">
        <v>98</v>
      </c>
      <c r="E6" s="24" t="s">
        <v>99</v>
      </c>
      <c r="F6" s="20" t="s">
        <v>97</v>
      </c>
      <c r="G6" s="2"/>
    </row>
    <row r="7" spans="1:6" ht="15">
      <c r="A7" s="26">
        <v>346411000300</v>
      </c>
      <c r="B7" s="27" t="s">
        <v>3</v>
      </c>
      <c r="C7" s="27" t="s">
        <v>56</v>
      </c>
      <c r="D7" s="27">
        <v>24</v>
      </c>
      <c r="E7" s="32"/>
      <c r="F7" s="19" t="str">
        <f>IF(E7=0,"vyplň sloupec E",E7*D7)</f>
        <v>vyplň sloupec E</v>
      </c>
    </row>
    <row r="8" spans="1:6" ht="15">
      <c r="A8" s="5">
        <v>346411000800</v>
      </c>
      <c r="B8" s="3" t="s">
        <v>4</v>
      </c>
      <c r="C8" s="3"/>
      <c r="D8" s="3">
        <v>85</v>
      </c>
      <c r="E8" s="33"/>
      <c r="F8" s="28" t="str">
        <f aca="true" t="shared" si="0" ref="F8:F65">IF(E8=0,"vyplň sloupec E",E8*D8)</f>
        <v>vyplň sloupec E</v>
      </c>
    </row>
    <row r="9" spans="1:6" ht="15">
      <c r="A9" s="5">
        <v>346411000900</v>
      </c>
      <c r="B9" s="3" t="s">
        <v>5</v>
      </c>
      <c r="C9" s="3"/>
      <c r="D9" s="3">
        <v>15</v>
      </c>
      <c r="E9" s="33"/>
      <c r="F9" s="28" t="str">
        <f t="shared" si="0"/>
        <v>vyplň sloupec E</v>
      </c>
    </row>
    <row r="10" spans="1:6" ht="15">
      <c r="A10" s="5">
        <v>346411001000</v>
      </c>
      <c r="B10" s="3" t="s">
        <v>6</v>
      </c>
      <c r="C10" s="3"/>
      <c r="D10" s="3">
        <v>120</v>
      </c>
      <c r="E10" s="33"/>
      <c r="F10" s="28" t="str">
        <f t="shared" si="0"/>
        <v>vyplň sloupec E</v>
      </c>
    </row>
    <row r="11" spans="1:6" ht="15">
      <c r="A11" s="5">
        <v>346411001600</v>
      </c>
      <c r="B11" s="3" t="s">
        <v>7</v>
      </c>
      <c r="C11" s="3"/>
      <c r="D11" s="3">
        <v>3</v>
      </c>
      <c r="E11" s="33"/>
      <c r="F11" s="28" t="str">
        <f t="shared" si="0"/>
        <v>vyplň sloupec E</v>
      </c>
    </row>
    <row r="12" spans="1:6" ht="15">
      <c r="A12" s="5">
        <v>346411001700</v>
      </c>
      <c r="B12" s="3" t="s">
        <v>8</v>
      </c>
      <c r="C12" s="3" t="s">
        <v>57</v>
      </c>
      <c r="D12" s="3">
        <v>976</v>
      </c>
      <c r="E12" s="33"/>
      <c r="F12" s="28" t="str">
        <f t="shared" si="0"/>
        <v>vyplň sloupec E</v>
      </c>
    </row>
    <row r="13" spans="1:6" ht="15">
      <c r="A13" s="5">
        <v>346411002000</v>
      </c>
      <c r="B13" s="3" t="s">
        <v>9</v>
      </c>
      <c r="C13" s="4">
        <v>542020</v>
      </c>
      <c r="D13" s="3">
        <v>5</v>
      </c>
      <c r="E13" s="33"/>
      <c r="F13" s="28" t="str">
        <f t="shared" si="0"/>
        <v>vyplň sloupec E</v>
      </c>
    </row>
    <row r="14" spans="1:6" ht="15">
      <c r="A14" s="5">
        <v>346411002200</v>
      </c>
      <c r="B14" s="3" t="s">
        <v>10</v>
      </c>
      <c r="C14" s="3"/>
      <c r="D14" s="3">
        <v>5</v>
      </c>
      <c r="E14" s="33"/>
      <c r="F14" s="28" t="str">
        <f t="shared" si="0"/>
        <v>vyplň sloupec E</v>
      </c>
    </row>
    <row r="15" spans="1:6" ht="15">
      <c r="A15" s="5">
        <v>346411002600</v>
      </c>
      <c r="B15" s="3" t="s">
        <v>11</v>
      </c>
      <c r="C15" s="3"/>
      <c r="D15" s="3">
        <v>2</v>
      </c>
      <c r="E15" s="33"/>
      <c r="F15" s="28" t="str">
        <f t="shared" si="0"/>
        <v>vyplň sloupec E</v>
      </c>
    </row>
    <row r="16" spans="1:6" ht="15">
      <c r="A16" s="5">
        <v>346411002800</v>
      </c>
      <c r="B16" s="3" t="s">
        <v>12</v>
      </c>
      <c r="C16" s="3" t="s">
        <v>58</v>
      </c>
      <c r="D16" s="3">
        <v>1</v>
      </c>
      <c r="E16" s="33"/>
      <c r="F16" s="28" t="str">
        <f t="shared" si="0"/>
        <v>vyplň sloupec E</v>
      </c>
    </row>
    <row r="17" spans="1:6" ht="15">
      <c r="A17" s="5">
        <v>346411003100</v>
      </c>
      <c r="B17" s="3" t="s">
        <v>13</v>
      </c>
      <c r="C17" s="3" t="s">
        <v>59</v>
      </c>
      <c r="D17" s="3">
        <v>3</v>
      </c>
      <c r="E17" s="33"/>
      <c r="F17" s="28" t="str">
        <f t="shared" si="0"/>
        <v>vyplň sloupec E</v>
      </c>
    </row>
    <row r="18" spans="1:6" ht="15">
      <c r="A18" s="5">
        <v>346411003400</v>
      </c>
      <c r="B18" s="3" t="s">
        <v>14</v>
      </c>
      <c r="C18" s="3" t="s">
        <v>60</v>
      </c>
      <c r="D18" s="3">
        <v>1</v>
      </c>
      <c r="E18" s="33"/>
      <c r="F18" s="28" t="str">
        <f t="shared" si="0"/>
        <v>vyplň sloupec E</v>
      </c>
    </row>
    <row r="19" spans="1:6" ht="15">
      <c r="A19" s="5">
        <v>346411003700</v>
      </c>
      <c r="B19" s="3" t="s">
        <v>15</v>
      </c>
      <c r="C19" s="3"/>
      <c r="D19" s="3">
        <v>2</v>
      </c>
      <c r="E19" s="33"/>
      <c r="F19" s="28" t="str">
        <f t="shared" si="0"/>
        <v>vyplň sloupec E</v>
      </c>
    </row>
    <row r="20" spans="1:6" ht="15">
      <c r="A20" s="5">
        <v>346411003900</v>
      </c>
      <c r="B20" s="3" t="s">
        <v>16</v>
      </c>
      <c r="C20" s="3" t="s">
        <v>61</v>
      </c>
      <c r="D20" s="3">
        <v>10</v>
      </c>
      <c r="E20" s="33"/>
      <c r="F20" s="28" t="str">
        <f t="shared" si="0"/>
        <v>vyplň sloupec E</v>
      </c>
    </row>
    <row r="21" spans="1:6" ht="15">
      <c r="A21" s="5">
        <v>346411004400</v>
      </c>
      <c r="B21" s="3" t="s">
        <v>17</v>
      </c>
      <c r="C21" s="3"/>
      <c r="D21" s="3">
        <v>141</v>
      </c>
      <c r="E21" s="33"/>
      <c r="F21" s="28" t="str">
        <f t="shared" si="0"/>
        <v>vyplň sloupec E</v>
      </c>
    </row>
    <row r="22" spans="1:6" ht="15">
      <c r="A22" s="5">
        <v>346411005200</v>
      </c>
      <c r="B22" s="3" t="s">
        <v>18</v>
      </c>
      <c r="C22" s="3"/>
      <c r="D22" s="3">
        <v>50</v>
      </c>
      <c r="E22" s="33"/>
      <c r="F22" s="28" t="str">
        <f t="shared" si="0"/>
        <v>vyplň sloupec E</v>
      </c>
    </row>
    <row r="23" spans="1:6" ht="15">
      <c r="A23" s="5">
        <v>346411005600</v>
      </c>
      <c r="B23" s="3" t="s">
        <v>19</v>
      </c>
      <c r="C23" s="3" t="s">
        <v>62</v>
      </c>
      <c r="D23" s="3">
        <v>1</v>
      </c>
      <c r="E23" s="33"/>
      <c r="F23" s="28" t="str">
        <f t="shared" si="0"/>
        <v>vyplň sloupec E</v>
      </c>
    </row>
    <row r="24" spans="1:6" ht="15">
      <c r="A24" s="5">
        <v>346411005900</v>
      </c>
      <c r="B24" s="3" t="s">
        <v>20</v>
      </c>
      <c r="C24" s="3"/>
      <c r="D24" s="3">
        <v>30</v>
      </c>
      <c r="E24" s="33"/>
      <c r="F24" s="28" t="str">
        <f t="shared" si="0"/>
        <v>vyplň sloupec E</v>
      </c>
    </row>
    <row r="25" spans="1:6" ht="15">
      <c r="A25" s="5">
        <v>346411006000</v>
      </c>
      <c r="B25" s="3" t="s">
        <v>21</v>
      </c>
      <c r="C25" s="3"/>
      <c r="D25" s="3">
        <v>300</v>
      </c>
      <c r="E25" s="33"/>
      <c r="F25" s="28" t="str">
        <f t="shared" si="0"/>
        <v>vyplň sloupec E</v>
      </c>
    </row>
    <row r="26" spans="1:6" ht="15">
      <c r="A26" s="5">
        <v>346411006200</v>
      </c>
      <c r="B26" s="3" t="s">
        <v>22</v>
      </c>
      <c r="C26" s="3" t="s">
        <v>63</v>
      </c>
      <c r="D26" s="3">
        <v>3</v>
      </c>
      <c r="E26" s="33"/>
      <c r="F26" s="28" t="str">
        <f t="shared" si="0"/>
        <v>vyplň sloupec E</v>
      </c>
    </row>
    <row r="27" spans="1:6" ht="15">
      <c r="A27" s="5">
        <v>346411006600</v>
      </c>
      <c r="B27" s="3" t="s">
        <v>102</v>
      </c>
      <c r="C27" s="3" t="s">
        <v>64</v>
      </c>
      <c r="D27" s="3">
        <v>1092</v>
      </c>
      <c r="E27" s="33"/>
      <c r="F27" s="28" t="str">
        <f t="shared" si="0"/>
        <v>vyplň sloupec E</v>
      </c>
    </row>
    <row r="28" spans="1:6" ht="15">
      <c r="A28" s="5">
        <v>346411006800</v>
      </c>
      <c r="B28" s="3" t="s">
        <v>23</v>
      </c>
      <c r="C28" s="3"/>
      <c r="D28" s="3">
        <v>90</v>
      </c>
      <c r="E28" s="33"/>
      <c r="F28" s="28" t="str">
        <f t="shared" si="0"/>
        <v>vyplň sloupec E</v>
      </c>
    </row>
    <row r="29" spans="1:6" ht="15">
      <c r="A29" s="5">
        <v>346411007200</v>
      </c>
      <c r="B29" s="3" t="s">
        <v>24</v>
      </c>
      <c r="C29" s="3"/>
      <c r="D29" s="3">
        <v>2</v>
      </c>
      <c r="E29" s="33"/>
      <c r="F29" s="28" t="str">
        <f t="shared" si="0"/>
        <v>vyplň sloupec E</v>
      </c>
    </row>
    <row r="30" spans="1:6" ht="15">
      <c r="A30" s="5">
        <v>346411007900</v>
      </c>
      <c r="B30" s="3" t="s">
        <v>25</v>
      </c>
      <c r="C30" s="3" t="s">
        <v>65</v>
      </c>
      <c r="D30" s="3">
        <v>1</v>
      </c>
      <c r="E30" s="33"/>
      <c r="F30" s="28" t="str">
        <f t="shared" si="0"/>
        <v>vyplň sloupec E</v>
      </c>
    </row>
    <row r="31" spans="1:6" ht="15">
      <c r="A31" s="5">
        <v>346411008000</v>
      </c>
      <c r="B31" s="3" t="s">
        <v>26</v>
      </c>
      <c r="C31" s="3" t="s">
        <v>66</v>
      </c>
      <c r="D31" s="3">
        <v>16</v>
      </c>
      <c r="E31" s="33"/>
      <c r="F31" s="28" t="str">
        <f t="shared" si="0"/>
        <v>vyplň sloupec E</v>
      </c>
    </row>
    <row r="32" spans="1:6" ht="15">
      <c r="A32" s="5">
        <v>346411010300</v>
      </c>
      <c r="B32" s="3" t="s">
        <v>27</v>
      </c>
      <c r="C32" s="3" t="s">
        <v>67</v>
      </c>
      <c r="D32" s="3">
        <v>12</v>
      </c>
      <c r="E32" s="33"/>
      <c r="F32" s="28" t="str">
        <f t="shared" si="0"/>
        <v>vyplň sloupec E</v>
      </c>
    </row>
    <row r="33" spans="1:6" ht="15">
      <c r="A33" s="5">
        <v>346411018300</v>
      </c>
      <c r="B33" s="3" t="s">
        <v>28</v>
      </c>
      <c r="C33" s="3"/>
      <c r="D33" s="3">
        <v>19</v>
      </c>
      <c r="E33" s="33"/>
      <c r="F33" s="28" t="str">
        <f t="shared" si="0"/>
        <v>vyplň sloupec E</v>
      </c>
    </row>
    <row r="34" spans="1:6" ht="15">
      <c r="A34" s="5">
        <v>346411018500</v>
      </c>
      <c r="B34" s="3" t="s">
        <v>29</v>
      </c>
      <c r="C34" s="3"/>
      <c r="D34" s="3">
        <v>10</v>
      </c>
      <c r="E34" s="33"/>
      <c r="F34" s="28" t="str">
        <f t="shared" si="0"/>
        <v>vyplň sloupec E</v>
      </c>
    </row>
    <row r="35" spans="1:6" ht="15">
      <c r="A35" s="5">
        <v>346411019100</v>
      </c>
      <c r="B35" s="3" t="s">
        <v>30</v>
      </c>
      <c r="C35" s="3" t="s">
        <v>68</v>
      </c>
      <c r="D35" s="3">
        <v>10</v>
      </c>
      <c r="E35" s="33"/>
      <c r="F35" s="28" t="str">
        <f t="shared" si="0"/>
        <v>vyplň sloupec E</v>
      </c>
    </row>
    <row r="36" spans="1:6" ht="15">
      <c r="A36" s="5">
        <v>346411019200</v>
      </c>
      <c r="B36" s="3" t="s">
        <v>19</v>
      </c>
      <c r="C36" s="3" t="s">
        <v>69</v>
      </c>
      <c r="D36" s="3">
        <v>2</v>
      </c>
      <c r="E36" s="33"/>
      <c r="F36" s="28" t="str">
        <f t="shared" si="0"/>
        <v>vyplň sloupec E</v>
      </c>
    </row>
    <row r="37" spans="1:6" ht="15">
      <c r="A37" s="5">
        <v>346411019300</v>
      </c>
      <c r="B37" s="3" t="s">
        <v>31</v>
      </c>
      <c r="C37" s="3" t="s">
        <v>70</v>
      </c>
      <c r="D37" s="3">
        <v>2</v>
      </c>
      <c r="E37" s="33"/>
      <c r="F37" s="28" t="str">
        <f t="shared" si="0"/>
        <v>vyplň sloupec E</v>
      </c>
    </row>
    <row r="38" spans="1:6" ht="15">
      <c r="A38" s="5">
        <v>384380003900</v>
      </c>
      <c r="B38" s="3" t="s">
        <v>32</v>
      </c>
      <c r="C38" s="3" t="s">
        <v>71</v>
      </c>
      <c r="D38" s="3">
        <v>1</v>
      </c>
      <c r="E38" s="33"/>
      <c r="F38" s="28" t="str">
        <f t="shared" si="0"/>
        <v>vyplň sloupec E</v>
      </c>
    </row>
    <row r="39" spans="1:6" ht="15">
      <c r="A39" s="5">
        <v>405999006500</v>
      </c>
      <c r="B39" s="3" t="s">
        <v>6</v>
      </c>
      <c r="C39" s="3" t="s">
        <v>72</v>
      </c>
      <c r="D39" s="3">
        <v>12</v>
      </c>
      <c r="E39" s="33"/>
      <c r="F39" s="28" t="str">
        <f t="shared" si="0"/>
        <v>vyplň sloupec E</v>
      </c>
    </row>
    <row r="40" spans="1:6" ht="15">
      <c r="A40" s="5">
        <v>405999006700</v>
      </c>
      <c r="B40" s="3" t="s">
        <v>33</v>
      </c>
      <c r="C40" s="3" t="s">
        <v>73</v>
      </c>
      <c r="D40" s="3">
        <v>40</v>
      </c>
      <c r="E40" s="33"/>
      <c r="F40" s="28" t="str">
        <f t="shared" si="0"/>
        <v>vyplň sloupec E</v>
      </c>
    </row>
    <row r="41" spans="1:6" ht="15">
      <c r="A41" s="5">
        <v>405999006800</v>
      </c>
      <c r="B41" s="3" t="s">
        <v>33</v>
      </c>
      <c r="C41" s="3" t="s">
        <v>74</v>
      </c>
      <c r="D41" s="3">
        <v>40</v>
      </c>
      <c r="E41" s="33"/>
      <c r="F41" s="28" t="str">
        <f t="shared" si="0"/>
        <v>vyplň sloupec E</v>
      </c>
    </row>
    <row r="42" spans="1:6" ht="15">
      <c r="A42" s="5">
        <v>548000401000</v>
      </c>
      <c r="B42" s="3" t="s">
        <v>34</v>
      </c>
      <c r="C42" s="3" t="s">
        <v>75</v>
      </c>
      <c r="D42" s="3">
        <v>30</v>
      </c>
      <c r="E42" s="33"/>
      <c r="F42" s="28" t="str">
        <f t="shared" si="0"/>
        <v>vyplň sloupec E</v>
      </c>
    </row>
    <row r="43" spans="1:6" ht="15">
      <c r="A43" s="5">
        <v>548000405300</v>
      </c>
      <c r="B43" s="3" t="s">
        <v>35</v>
      </c>
      <c r="C43" s="3" t="s">
        <v>76</v>
      </c>
      <c r="D43" s="3">
        <v>25</v>
      </c>
      <c r="E43" s="33"/>
      <c r="F43" s="28" t="str">
        <f t="shared" si="0"/>
        <v>vyplň sloupec E</v>
      </c>
    </row>
    <row r="44" spans="1:6" ht="15">
      <c r="A44" s="5">
        <v>548001190700</v>
      </c>
      <c r="B44" s="3" t="s">
        <v>36</v>
      </c>
      <c r="C44" s="3" t="s">
        <v>77</v>
      </c>
      <c r="D44" s="3">
        <v>1</v>
      </c>
      <c r="E44" s="33"/>
      <c r="F44" s="28" t="str">
        <f t="shared" si="0"/>
        <v>vyplň sloupec E</v>
      </c>
    </row>
    <row r="45" spans="1:6" ht="15">
      <c r="A45" s="5">
        <v>548001202300</v>
      </c>
      <c r="B45" s="3" t="s">
        <v>103</v>
      </c>
      <c r="C45" s="3">
        <v>544402044</v>
      </c>
      <c r="D45" s="3">
        <v>1</v>
      </c>
      <c r="E45" s="33"/>
      <c r="F45" s="28" t="str">
        <f t="shared" si="0"/>
        <v>vyplň sloupec E</v>
      </c>
    </row>
    <row r="46" spans="1:6" ht="15">
      <c r="A46" s="5">
        <v>760001014000</v>
      </c>
      <c r="B46" s="3" t="s">
        <v>37</v>
      </c>
      <c r="C46" s="3" t="s">
        <v>78</v>
      </c>
      <c r="D46" s="3">
        <v>2</v>
      </c>
      <c r="E46" s="33"/>
      <c r="F46" s="28" t="str">
        <f t="shared" si="0"/>
        <v>vyplň sloupec E</v>
      </c>
    </row>
    <row r="47" spans="1:6" ht="15">
      <c r="A47" s="5">
        <v>760002005000</v>
      </c>
      <c r="B47" s="3" t="s">
        <v>104</v>
      </c>
      <c r="C47" s="3" t="s">
        <v>79</v>
      </c>
      <c r="D47" s="3">
        <v>2</v>
      </c>
      <c r="E47" s="33"/>
      <c r="F47" s="28" t="str">
        <f t="shared" si="0"/>
        <v>vyplň sloupec E</v>
      </c>
    </row>
    <row r="48" spans="1:6" ht="15">
      <c r="A48" s="5">
        <v>760012096700</v>
      </c>
      <c r="B48" s="3" t="s">
        <v>38</v>
      </c>
      <c r="C48" s="3" t="s">
        <v>80</v>
      </c>
      <c r="D48" s="3">
        <v>4</v>
      </c>
      <c r="E48" s="33"/>
      <c r="F48" s="28" t="str">
        <f t="shared" si="0"/>
        <v>vyplň sloupec E</v>
      </c>
    </row>
    <row r="49" spans="1:6" ht="15">
      <c r="A49" s="5">
        <v>760015006700</v>
      </c>
      <c r="B49" s="3" t="s">
        <v>39</v>
      </c>
      <c r="C49" s="3" t="s">
        <v>81</v>
      </c>
      <c r="D49" s="3">
        <v>1</v>
      </c>
      <c r="E49" s="33"/>
      <c r="F49" s="28" t="str">
        <f t="shared" si="0"/>
        <v>vyplň sloupec E</v>
      </c>
    </row>
    <row r="50" spans="1:6" ht="15">
      <c r="A50" s="5">
        <v>760015006800</v>
      </c>
      <c r="B50" s="3" t="s">
        <v>40</v>
      </c>
      <c r="C50" s="3" t="s">
        <v>82</v>
      </c>
      <c r="D50" s="3">
        <v>2</v>
      </c>
      <c r="E50" s="33"/>
      <c r="F50" s="28" t="str">
        <f t="shared" si="0"/>
        <v>vyplň sloupec E</v>
      </c>
    </row>
    <row r="51" spans="1:6" ht="15">
      <c r="A51" s="5">
        <v>860000255500</v>
      </c>
      <c r="B51" s="3" t="s">
        <v>41</v>
      </c>
      <c r="C51" s="3" t="s">
        <v>83</v>
      </c>
      <c r="D51" s="3">
        <v>3</v>
      </c>
      <c r="E51" s="33"/>
      <c r="F51" s="28" t="str">
        <f t="shared" si="0"/>
        <v>vyplň sloupec E</v>
      </c>
    </row>
    <row r="52" spans="1:6" ht="15">
      <c r="A52" s="5">
        <v>860000255600</v>
      </c>
      <c r="B52" s="3" t="s">
        <v>42</v>
      </c>
      <c r="C52" s="3" t="s">
        <v>84</v>
      </c>
      <c r="D52" s="3">
        <v>2</v>
      </c>
      <c r="E52" s="33"/>
      <c r="F52" s="28" t="str">
        <f t="shared" si="0"/>
        <v>vyplň sloupec E</v>
      </c>
    </row>
    <row r="53" spans="1:6" ht="15">
      <c r="A53" s="5">
        <v>860002001700</v>
      </c>
      <c r="B53" s="3" t="s">
        <v>43</v>
      </c>
      <c r="C53" s="3" t="s">
        <v>85</v>
      </c>
      <c r="D53" s="3">
        <v>2</v>
      </c>
      <c r="E53" s="33"/>
      <c r="F53" s="28" t="str">
        <f t="shared" si="0"/>
        <v>vyplň sloupec E</v>
      </c>
    </row>
    <row r="54" spans="1:6" ht="15">
      <c r="A54" s="5">
        <v>860002002600</v>
      </c>
      <c r="B54" s="3" t="s">
        <v>44</v>
      </c>
      <c r="C54" s="3" t="s">
        <v>86</v>
      </c>
      <c r="D54" s="3">
        <v>2</v>
      </c>
      <c r="E54" s="33"/>
      <c r="F54" s="28" t="str">
        <f t="shared" si="0"/>
        <v>vyplň sloupec E</v>
      </c>
    </row>
    <row r="55" spans="1:6" ht="15">
      <c r="A55" s="5">
        <v>860002002700</v>
      </c>
      <c r="B55" s="3" t="s">
        <v>45</v>
      </c>
      <c r="C55" s="3"/>
      <c r="D55" s="3">
        <v>2</v>
      </c>
      <c r="E55" s="33"/>
      <c r="F55" s="28" t="str">
        <f t="shared" si="0"/>
        <v>vyplň sloupec E</v>
      </c>
    </row>
    <row r="56" spans="1:6" ht="15">
      <c r="A56" s="5">
        <v>860002002800</v>
      </c>
      <c r="B56" s="3" t="s">
        <v>46</v>
      </c>
      <c r="C56" s="3" t="s">
        <v>87</v>
      </c>
      <c r="D56" s="3">
        <v>2</v>
      </c>
      <c r="E56" s="33"/>
      <c r="F56" s="28" t="str">
        <f t="shared" si="0"/>
        <v>vyplň sloupec E</v>
      </c>
    </row>
    <row r="57" spans="1:6" ht="15">
      <c r="A57" s="5">
        <v>860002004200</v>
      </c>
      <c r="B57" s="3" t="s">
        <v>47</v>
      </c>
      <c r="C57" s="3"/>
      <c r="D57" s="3">
        <v>1</v>
      </c>
      <c r="E57" s="33"/>
      <c r="F57" s="28" t="str">
        <f t="shared" si="0"/>
        <v>vyplň sloupec E</v>
      </c>
    </row>
    <row r="58" spans="1:6" ht="15">
      <c r="A58" s="5">
        <v>860002011100</v>
      </c>
      <c r="B58" s="3" t="s">
        <v>48</v>
      </c>
      <c r="C58" s="3"/>
      <c r="D58" s="3">
        <v>2</v>
      </c>
      <c r="E58" s="33"/>
      <c r="F58" s="28" t="str">
        <f t="shared" si="0"/>
        <v>vyplň sloupec E</v>
      </c>
    </row>
    <row r="59" spans="1:6" ht="15">
      <c r="A59" s="5">
        <v>860002013200</v>
      </c>
      <c r="B59" s="3" t="s">
        <v>49</v>
      </c>
      <c r="C59" s="3" t="s">
        <v>88</v>
      </c>
      <c r="D59" s="3">
        <v>2</v>
      </c>
      <c r="E59" s="33"/>
      <c r="F59" s="28" t="str">
        <f t="shared" si="0"/>
        <v>vyplň sloupec E</v>
      </c>
    </row>
    <row r="60" spans="1:6" ht="15">
      <c r="A60" s="5">
        <v>900400015200</v>
      </c>
      <c r="B60" s="3" t="s">
        <v>50</v>
      </c>
      <c r="C60" s="3"/>
      <c r="D60" s="3">
        <v>12</v>
      </c>
      <c r="E60" s="33"/>
      <c r="F60" s="28" t="str">
        <f t="shared" si="0"/>
        <v>vyplň sloupec E</v>
      </c>
    </row>
    <row r="61" spans="1:6" ht="15">
      <c r="A61" s="5">
        <v>913002025100</v>
      </c>
      <c r="B61" s="3" t="s">
        <v>51</v>
      </c>
      <c r="C61" s="3">
        <v>57412</v>
      </c>
      <c r="D61" s="3">
        <v>2</v>
      </c>
      <c r="E61" s="33"/>
      <c r="F61" s="28" t="str">
        <f t="shared" si="0"/>
        <v>vyplň sloupec E</v>
      </c>
    </row>
    <row r="62" spans="1:6" ht="15">
      <c r="A62" s="5">
        <v>920120022000</v>
      </c>
      <c r="B62" s="3" t="s">
        <v>52</v>
      </c>
      <c r="C62" s="3" t="s">
        <v>89</v>
      </c>
      <c r="D62" s="3">
        <v>10</v>
      </c>
      <c r="E62" s="33"/>
      <c r="F62" s="28" t="str">
        <f t="shared" si="0"/>
        <v>vyplň sloupec E</v>
      </c>
    </row>
    <row r="63" spans="1:6" ht="15">
      <c r="A63" s="5">
        <v>920120022100</v>
      </c>
      <c r="B63" s="3" t="s">
        <v>53</v>
      </c>
      <c r="C63" s="3" t="s">
        <v>90</v>
      </c>
      <c r="D63" s="3">
        <v>10</v>
      </c>
      <c r="E63" s="33"/>
      <c r="F63" s="28" t="str">
        <f t="shared" si="0"/>
        <v>vyplň sloupec E</v>
      </c>
    </row>
    <row r="64" spans="1:6" ht="15">
      <c r="A64" s="5">
        <v>960019003500</v>
      </c>
      <c r="B64" s="3" t="s">
        <v>54</v>
      </c>
      <c r="C64" s="3"/>
      <c r="D64" s="3">
        <v>31</v>
      </c>
      <c r="E64" s="33"/>
      <c r="F64" s="28" t="str">
        <f t="shared" si="0"/>
        <v>vyplň sloupec E</v>
      </c>
    </row>
    <row r="65" spans="1:6" ht="15.75" thickBot="1">
      <c r="A65" s="6">
        <v>960019003600</v>
      </c>
      <c r="B65" s="7" t="s">
        <v>55</v>
      </c>
      <c r="C65" s="7"/>
      <c r="D65" s="7">
        <v>31</v>
      </c>
      <c r="E65" s="34"/>
      <c r="F65" s="29" t="str">
        <f t="shared" si="0"/>
        <v>vyplň sloupec E</v>
      </c>
    </row>
    <row r="66" spans="4:6" ht="15.75" thickBot="1">
      <c r="D66" s="25" t="s">
        <v>96</v>
      </c>
      <c r="E66" s="30"/>
      <c r="F66" s="31">
        <f>SUM(F7:F65)</f>
        <v>0</v>
      </c>
    </row>
    <row r="68" spans="1:5" ht="15">
      <c r="A68" s="16"/>
      <c r="B68" s="16"/>
      <c r="C68" s="16"/>
      <c r="D68" s="16"/>
      <c r="E68" s="16"/>
    </row>
    <row r="69" spans="1:5" ht="15">
      <c r="A69" s="36" t="s">
        <v>92</v>
      </c>
      <c r="B69" s="36"/>
      <c r="C69" s="17"/>
      <c r="D69" s="18"/>
      <c r="E69" s="18"/>
    </row>
    <row r="70" spans="1:5" ht="15">
      <c r="A70" s="37" t="s">
        <v>93</v>
      </c>
      <c r="B70" s="38"/>
      <c r="C70" s="39"/>
      <c r="D70" s="39"/>
      <c r="E70" s="39"/>
    </row>
    <row r="71" spans="1:5" ht="15">
      <c r="A71" s="40" t="s">
        <v>94</v>
      </c>
      <c r="B71" s="40"/>
      <c r="C71" s="41"/>
      <c r="D71" s="42"/>
      <c r="E71" s="43"/>
    </row>
    <row r="72" spans="1:5" ht="30" customHeight="1">
      <c r="A72" s="44" t="s">
        <v>95</v>
      </c>
      <c r="B72" s="45"/>
      <c r="C72" s="41"/>
      <c r="D72" s="42"/>
      <c r="E72" s="43"/>
    </row>
  </sheetData>
  <sheetProtection password="CFA5" sheet="1"/>
  <mergeCells count="8">
    <mergeCell ref="A71:B71"/>
    <mergeCell ref="C71:E71"/>
    <mergeCell ref="A72:B72"/>
    <mergeCell ref="C72:E72"/>
    <mergeCell ref="A2:E2"/>
    <mergeCell ref="A69:B69"/>
    <mergeCell ref="A70:B70"/>
    <mergeCell ref="C70:E70"/>
  </mergeCells>
  <conditionalFormatting sqref="C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2014-05-15T07:25:22Z</cp:lastPrinted>
  <dcterms:created xsi:type="dcterms:W3CDTF">2006-09-16T00:00:00Z</dcterms:created>
  <dcterms:modified xsi:type="dcterms:W3CDTF">2014-05-15T07:26:03Z</dcterms:modified>
  <cp:category/>
  <cp:version/>
  <cp:contentType/>
  <cp:contentStatus/>
</cp:coreProperties>
</file>