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1075" windowHeight="8505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<sst xmlns="http://schemas.openxmlformats.org/spreadsheetml/2006/main" count="141" uniqueCount="64">
  <si>
    <t>Číslo výkresu</t>
  </si>
  <si>
    <t>druh materiálu</t>
  </si>
  <si>
    <t>síla materiálu</t>
  </si>
  <si>
    <t>dxf</t>
  </si>
  <si>
    <t>Název dílu</t>
  </si>
  <si>
    <t>řezání laserem</t>
  </si>
  <si>
    <t>Číslo artiklu</t>
  </si>
  <si>
    <t>Průběžná doba plnění (dny)</t>
  </si>
  <si>
    <t>Identifikační údaje:</t>
  </si>
  <si>
    <t>Název/jméno uchazeče (prodávajícího):</t>
  </si>
  <si>
    <t>IČ:</t>
  </si>
  <si>
    <t>Razítko a podpis osoby oprávněné jednat jménem či za uchazeče (prodávajícího):</t>
  </si>
  <si>
    <t>S235JR  /52124018622</t>
  </si>
  <si>
    <t>S235JR  /52124018623</t>
  </si>
  <si>
    <t>S355J2+N/EN11204012568</t>
  </si>
  <si>
    <t>S355J2+N/EN11204012569</t>
  </si>
  <si>
    <t>S355J2+N/EN11204012570</t>
  </si>
  <si>
    <t>S355J2+N/EN11204012571</t>
  </si>
  <si>
    <t>S355J2+N/EN392 401 05 10</t>
  </si>
  <si>
    <t>S355J2+N/EN51904010524</t>
  </si>
  <si>
    <t>S355J2+N/EN51904010525</t>
  </si>
  <si>
    <t>S355J2+N/EN51904011908</t>
  </si>
  <si>
    <t>S355J2+N/EN51904011909</t>
  </si>
  <si>
    <t>S235JR  /EN1 120 401 25 30</t>
  </si>
  <si>
    <t>20</t>
  </si>
  <si>
    <t>15</t>
  </si>
  <si>
    <t>Platte</t>
  </si>
  <si>
    <t>163341419900</t>
  </si>
  <si>
    <t>163341420000</t>
  </si>
  <si>
    <t>163341420500</t>
  </si>
  <si>
    <t>163341421500</t>
  </si>
  <si>
    <t>163341421600</t>
  </si>
  <si>
    <t>163341422100</t>
  </si>
  <si>
    <t>163341422200</t>
  </si>
  <si>
    <t>163341420400</t>
  </si>
  <si>
    <t>163341422000</t>
  </si>
  <si>
    <t>163341421900</t>
  </si>
  <si>
    <t>163341421700</t>
  </si>
  <si>
    <t>163341421800</t>
  </si>
  <si>
    <t>10</t>
  </si>
  <si>
    <t>1 120 401 25 30</t>
  </si>
  <si>
    <t>S235JR</t>
  </si>
  <si>
    <t>S355J2+N</t>
  </si>
  <si>
    <t>ABDECKBLECH</t>
  </si>
  <si>
    <t>163341167600</t>
  </si>
  <si>
    <t>163341419700</t>
  </si>
  <si>
    <t>163341419800</t>
  </si>
  <si>
    <t>163341420200</t>
  </si>
  <si>
    <t>999190051200</t>
  </si>
  <si>
    <t>S235JR  /52124018618</t>
  </si>
  <si>
    <t>S235JR  /52124018619</t>
  </si>
  <si>
    <t>S235JR  /52124018629</t>
  </si>
  <si>
    <t>S235JR  /52124018624</t>
  </si>
  <si>
    <t>S235JR  /11204012573</t>
  </si>
  <si>
    <t>Předpokládaný počet kusů za období</t>
  </si>
  <si>
    <t>Název operace</t>
  </si>
  <si>
    <t>Nabídková cena celkem v Kč bez DPH</t>
  </si>
  <si>
    <t>Nákup výpalků - dílů PLATTE - řezání laserem</t>
  </si>
  <si>
    <t>Příloha č. 1 - Technická specifikace a ceník</t>
  </si>
  <si>
    <t>VZ: Nákup dílů PLATTE – laserové výpalky</t>
  </si>
  <si>
    <t>Rámcová smlouva č. 108/2016/V/3/3/ŘÚNAK-117</t>
  </si>
  <si>
    <t>Předpokládaný počet kusů v dávce</t>
  </si>
  <si>
    <t>Nabídková cena v Kč bez DPH za předpokládané množství</t>
  </si>
  <si>
    <t>Jednotková nabídková cena v Kč bez DPH / kus včetně dopravy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</si>
</sst>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  <numFmt numFmtId="165" formatCode="#,##0\ &quot;Kč&quot;"/>
    <numFmt numFmtId="166" formatCode="[$-405]d\.\ mmmm\ yyyy"/>
    <numFmt numFmtId="167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i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CE"/>
      <family val="0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1" fontId="9" fillId="0" borderId="0" xfId="47" applyNumberFormat="1" applyFont="1" applyFill="1" applyAlignment="1" applyProtection="1">
      <alignment horizontal="left"/>
      <protection/>
    </xf>
    <xf numFmtId="1" fontId="10" fillId="0" borderId="0" xfId="47" applyNumberFormat="1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1" fillId="0" borderId="0" xfId="47" applyFont="1" applyAlignment="1" applyProtection="1">
      <alignment horizontal="center"/>
      <protection/>
    </xf>
    <xf numFmtId="0" fontId="12" fillId="0" borderId="0" xfId="47" applyFont="1" applyAlignment="1" applyProtection="1">
      <alignment horizontal="center"/>
      <protection/>
    </xf>
    <xf numFmtId="0" fontId="13" fillId="0" borderId="0" xfId="47" applyFont="1" applyFill="1" applyAlignment="1" applyProtection="1">
      <alignment horizontal="center"/>
      <protection/>
    </xf>
    <xf numFmtId="0" fontId="13" fillId="0" borderId="0" xfId="47" applyFont="1" applyFill="1" applyProtection="1">
      <alignment/>
      <protection/>
    </xf>
    <xf numFmtId="0" fontId="14" fillId="0" borderId="0" xfId="47" applyFont="1" applyFill="1" applyProtection="1">
      <alignment/>
      <protection/>
    </xf>
    <xf numFmtId="0" fontId="2" fillId="0" borderId="0" xfId="46" applyAlignment="1" applyProtection="1">
      <alignment vertical="center"/>
      <protection/>
    </xf>
    <xf numFmtId="0" fontId="4" fillId="0" borderId="10" xfId="46" applyFont="1" applyBorder="1" applyAlignment="1" applyProtection="1">
      <alignment horizontal="center" vertical="center"/>
      <protection/>
    </xf>
    <xf numFmtId="0" fontId="4" fillId="0" borderId="11" xfId="46" applyFont="1" applyBorder="1" applyAlignment="1" applyProtection="1">
      <alignment horizontal="center" vertical="center"/>
      <protection/>
    </xf>
    <xf numFmtId="0" fontId="4" fillId="0" borderId="12" xfId="46" applyFont="1" applyBorder="1" applyAlignment="1" applyProtection="1">
      <alignment horizontal="center" vertical="center"/>
      <protection/>
    </xf>
    <xf numFmtId="0" fontId="5" fillId="33" borderId="13" xfId="46" applyFont="1" applyFill="1" applyBorder="1" applyAlignment="1" applyProtection="1">
      <alignment horizontal="center" vertical="center" wrapText="1" shrinkToFit="1"/>
      <protection/>
    </xf>
    <xf numFmtId="49" fontId="5" fillId="33" borderId="14" xfId="46" applyNumberFormat="1" applyFont="1" applyFill="1" applyBorder="1" applyAlignment="1" applyProtection="1">
      <alignment horizontal="center" vertical="center" wrapText="1" shrinkToFit="1"/>
      <protection/>
    </xf>
    <xf numFmtId="0" fontId="5" fillId="33" borderId="14" xfId="46" applyFont="1" applyFill="1" applyBorder="1" applyAlignment="1" applyProtection="1">
      <alignment horizontal="center" vertical="center" wrapText="1" shrinkToFit="1"/>
      <protection/>
    </xf>
    <xf numFmtId="164" fontId="5" fillId="33" borderId="14" xfId="46" applyNumberFormat="1" applyFont="1" applyFill="1" applyBorder="1" applyAlignment="1" applyProtection="1">
      <alignment horizontal="center" vertical="center" wrapText="1" shrinkToFit="1"/>
      <protection/>
    </xf>
    <xf numFmtId="164" fontId="5" fillId="33" borderId="15" xfId="46" applyNumberFormat="1" applyFont="1" applyFill="1" applyBorder="1" applyAlignment="1" applyProtection="1">
      <alignment horizontal="center" vertical="center" wrapText="1" shrinkToFit="1"/>
      <protection/>
    </xf>
    <xf numFmtId="0" fontId="3" fillId="0" borderId="16" xfId="46" applyFont="1" applyBorder="1" applyAlignment="1" applyProtection="1">
      <alignment vertical="center"/>
      <protection/>
    </xf>
    <xf numFmtId="49" fontId="3" fillId="0" borderId="17" xfId="46" applyNumberFormat="1" applyFont="1" applyBorder="1" applyAlignment="1" applyProtection="1">
      <alignment vertical="center"/>
      <protection/>
    </xf>
    <xf numFmtId="1" fontId="3" fillId="0" borderId="17" xfId="46" applyNumberFormat="1" applyFont="1" applyBorder="1" applyAlignment="1" applyProtection="1">
      <alignment horizontal="left" vertical="center"/>
      <protection/>
    </xf>
    <xf numFmtId="49" fontId="3" fillId="0" borderId="17" xfId="46" applyNumberFormat="1" applyFont="1" applyBorder="1" applyAlignment="1" applyProtection="1">
      <alignment horizontal="center" vertical="center"/>
      <protection/>
    </xf>
    <xf numFmtId="1" fontId="3" fillId="0" borderId="17" xfId="46" applyNumberFormat="1" applyFont="1" applyBorder="1" applyAlignment="1" applyProtection="1">
      <alignment horizontal="center" vertical="center"/>
      <protection/>
    </xf>
    <xf numFmtId="0" fontId="3" fillId="0" borderId="17" xfId="46" applyFont="1" applyBorder="1" applyAlignment="1" applyProtection="1">
      <alignment horizontal="center" vertical="center"/>
      <protection/>
    </xf>
    <xf numFmtId="49" fontId="3" fillId="34" borderId="17" xfId="46" applyNumberFormat="1" applyFont="1" applyFill="1" applyBorder="1" applyAlignment="1" applyProtection="1">
      <alignment horizontal="center" vertical="center"/>
      <protection/>
    </xf>
    <xf numFmtId="4" fontId="3" fillId="34" borderId="18" xfId="46" applyNumberFormat="1" applyFont="1" applyFill="1" applyBorder="1" applyAlignment="1" applyProtection="1">
      <alignment horizontal="center" vertical="center"/>
      <protection/>
    </xf>
    <xf numFmtId="4" fontId="3" fillId="34" borderId="19" xfId="46" applyNumberFormat="1" applyFont="1" applyFill="1" applyBorder="1" applyAlignment="1" applyProtection="1">
      <alignment horizontal="center" vertical="center"/>
      <protection/>
    </xf>
    <xf numFmtId="0" fontId="3" fillId="0" borderId="20" xfId="46" applyFont="1" applyBorder="1" applyAlignment="1" applyProtection="1">
      <alignment vertical="center"/>
      <protection/>
    </xf>
    <xf numFmtId="49" fontId="3" fillId="0" borderId="21" xfId="46" applyNumberFormat="1" applyFont="1" applyBorder="1" applyAlignment="1" applyProtection="1">
      <alignment vertical="center"/>
      <protection/>
    </xf>
    <xf numFmtId="1" fontId="3" fillId="0" borderId="21" xfId="46" applyNumberFormat="1" applyFont="1" applyBorder="1" applyAlignment="1" applyProtection="1">
      <alignment horizontal="left" vertical="center"/>
      <protection/>
    </xf>
    <xf numFmtId="49" fontId="3" fillId="0" borderId="21" xfId="46" applyNumberFormat="1" applyFont="1" applyBorder="1" applyAlignment="1" applyProtection="1">
      <alignment horizontal="center" vertical="center"/>
      <protection/>
    </xf>
    <xf numFmtId="1" fontId="3" fillId="0" borderId="21" xfId="46" applyNumberFormat="1" applyFont="1" applyBorder="1" applyAlignment="1" applyProtection="1">
      <alignment horizontal="center" vertical="center"/>
      <protection/>
    </xf>
    <xf numFmtId="0" fontId="3" fillId="0" borderId="21" xfId="46" applyFont="1" applyBorder="1" applyAlignment="1" applyProtection="1">
      <alignment horizontal="center" vertical="center"/>
      <protection/>
    </xf>
    <xf numFmtId="49" fontId="3" fillId="34" borderId="21" xfId="46" applyNumberFormat="1" applyFont="1" applyFill="1" applyBorder="1" applyAlignment="1" applyProtection="1">
      <alignment horizontal="center" vertical="center"/>
      <protection/>
    </xf>
    <xf numFmtId="1" fontId="3" fillId="0" borderId="21" xfId="46" applyNumberFormat="1" applyFont="1" applyFill="1" applyBorder="1" applyAlignment="1" applyProtection="1">
      <alignment horizontal="center" vertical="center"/>
      <protection/>
    </xf>
    <xf numFmtId="49" fontId="3" fillId="0" borderId="21" xfId="46" applyNumberFormat="1" applyFont="1" applyFill="1" applyBorder="1" applyAlignment="1" applyProtection="1">
      <alignment horizontal="center" vertical="center"/>
      <protection/>
    </xf>
    <xf numFmtId="0" fontId="48" fillId="0" borderId="21" xfId="0" applyFont="1" applyBorder="1" applyAlignment="1" applyProtection="1">
      <alignment vertical="center"/>
      <protection/>
    </xf>
    <xf numFmtId="0" fontId="48" fillId="0" borderId="21" xfId="0" applyFont="1" applyBorder="1" applyAlignment="1" applyProtection="1">
      <alignment horizontal="center" vertical="center"/>
      <protection/>
    </xf>
    <xf numFmtId="0" fontId="3" fillId="0" borderId="22" xfId="46" applyFont="1" applyBorder="1" applyAlignment="1" applyProtection="1">
      <alignment vertical="center"/>
      <protection/>
    </xf>
    <xf numFmtId="49" fontId="3" fillId="0" borderId="23" xfId="46" applyNumberFormat="1" applyFont="1" applyBorder="1" applyAlignment="1" applyProtection="1">
      <alignment vertical="center"/>
      <protection/>
    </xf>
    <xf numFmtId="0" fontId="48" fillId="0" borderId="23" xfId="0" applyFont="1" applyBorder="1" applyAlignment="1" applyProtection="1">
      <alignment vertical="center"/>
      <protection/>
    </xf>
    <xf numFmtId="49" fontId="3" fillId="0" borderId="23" xfId="46" applyNumberFormat="1" applyFont="1" applyBorder="1" applyAlignment="1" applyProtection="1">
      <alignment horizontal="center" vertical="center"/>
      <protection/>
    </xf>
    <xf numFmtId="0" fontId="48" fillId="0" borderId="23" xfId="0" applyFont="1" applyBorder="1" applyAlignment="1" applyProtection="1">
      <alignment horizontal="center" vertical="center"/>
      <protection/>
    </xf>
    <xf numFmtId="1" fontId="3" fillId="0" borderId="23" xfId="46" applyNumberFormat="1" applyFont="1" applyBorder="1" applyAlignment="1" applyProtection="1">
      <alignment horizontal="center" vertical="center"/>
      <protection/>
    </xf>
    <xf numFmtId="0" fontId="3" fillId="0" borderId="23" xfId="46" applyFont="1" applyBorder="1" applyAlignment="1" applyProtection="1">
      <alignment horizontal="center" vertical="center"/>
      <protection/>
    </xf>
    <xf numFmtId="49" fontId="3" fillId="34" borderId="23" xfId="46" applyNumberFormat="1" applyFont="1" applyFill="1" applyBorder="1" applyAlignment="1" applyProtection="1">
      <alignment horizontal="center" vertical="center"/>
      <protection/>
    </xf>
    <xf numFmtId="0" fontId="3" fillId="0" borderId="0" xfId="46" applyFont="1" applyBorder="1" applyAlignment="1" applyProtection="1">
      <alignment vertical="center"/>
      <protection/>
    </xf>
    <xf numFmtId="49" fontId="3" fillId="0" borderId="0" xfId="46" applyNumberFormat="1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/>
      <protection/>
    </xf>
    <xf numFmtId="49" fontId="3" fillId="0" borderId="0" xfId="46" applyNumberFormat="1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left" vertical="center"/>
      <protection/>
    </xf>
    <xf numFmtId="1" fontId="3" fillId="0" borderId="0" xfId="46" applyNumberFormat="1" applyFont="1" applyBorder="1" applyAlignment="1" applyProtection="1">
      <alignment horizontal="center" vertical="center"/>
      <protection/>
    </xf>
    <xf numFmtId="49" fontId="5" fillId="33" borderId="24" xfId="46" applyNumberFormat="1" applyFont="1" applyFill="1" applyBorder="1" applyAlignment="1" applyProtection="1">
      <alignment horizontal="center" vertical="center" wrapText="1" shrinkToFit="1"/>
      <protection/>
    </xf>
    <xf numFmtId="49" fontId="5" fillId="33" borderId="25" xfId="46" applyNumberFormat="1" applyFont="1" applyFill="1" applyBorder="1" applyAlignment="1" applyProtection="1">
      <alignment horizontal="center" vertical="center" wrapText="1" shrinkToFit="1"/>
      <protection/>
    </xf>
    <xf numFmtId="49" fontId="5" fillId="33" borderId="26" xfId="46" applyNumberFormat="1" applyFont="1" applyFill="1" applyBorder="1" applyAlignment="1" applyProtection="1">
      <alignment horizontal="center" vertical="center" wrapText="1" shrinkToFit="1"/>
      <protection/>
    </xf>
    <xf numFmtId="4" fontId="8" fillId="33" borderId="15" xfId="46" applyNumberFormat="1" applyFont="1" applyFill="1" applyBorder="1" applyAlignment="1" applyProtection="1">
      <alignment horizontal="center" vertical="center"/>
      <protection/>
    </xf>
    <xf numFmtId="0" fontId="3" fillId="0" borderId="0" xfId="46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 wrapText="1"/>
      <protection/>
    </xf>
    <xf numFmtId="0" fontId="0" fillId="0" borderId="28" xfId="0" applyBorder="1" applyAlignment="1" applyProtection="1">
      <alignment horizontal="left" vertical="center" wrapText="1"/>
      <protection/>
    </xf>
    <xf numFmtId="3" fontId="3" fillId="34" borderId="18" xfId="46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8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6.140625" style="3" customWidth="1"/>
    <col min="2" max="2" width="15.140625" style="3" customWidth="1"/>
    <col min="3" max="3" width="21.28125" style="3" customWidth="1"/>
    <col min="4" max="4" width="14.421875" style="3" customWidth="1"/>
    <col min="5" max="5" width="9.140625" style="3" customWidth="1"/>
    <col min="6" max="6" width="14.00390625" style="3" customWidth="1"/>
    <col min="7" max="7" width="16.140625" style="3" customWidth="1"/>
    <col min="8" max="8" width="13.28125" style="3" customWidth="1"/>
    <col min="9" max="9" width="13.7109375" style="3" customWidth="1"/>
    <col min="10" max="10" width="14.421875" style="3" customWidth="1"/>
    <col min="11" max="11" width="15.140625" style="3" customWidth="1"/>
    <col min="12" max="12" width="16.7109375" style="3" customWidth="1"/>
    <col min="13" max="13" width="22.00390625" style="3" customWidth="1"/>
    <col min="14" max="16384" width="9.140625" style="3" customWidth="1"/>
  </cols>
  <sheetData>
    <row r="1" spans="1:4" ht="15.75">
      <c r="A1" s="1" t="s">
        <v>59</v>
      </c>
      <c r="B1" s="1"/>
      <c r="C1" s="1"/>
      <c r="D1" s="2"/>
    </row>
    <row r="2" spans="1:4" ht="15.75">
      <c r="A2" s="1" t="s">
        <v>60</v>
      </c>
      <c r="B2" s="4"/>
      <c r="C2" s="4"/>
      <c r="D2" s="5"/>
    </row>
    <row r="3" spans="1:11" ht="15.75">
      <c r="A3" s="1" t="s">
        <v>58</v>
      </c>
      <c r="B3" s="6"/>
      <c r="C3" s="7"/>
      <c r="D3" s="8"/>
      <c r="E3" s="9"/>
      <c r="F3" s="9"/>
      <c r="G3" s="9"/>
      <c r="H3" s="9"/>
      <c r="I3" s="9"/>
      <c r="J3" s="9"/>
      <c r="K3" s="9"/>
    </row>
    <row r="4" spans="1:13" ht="15.7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.75" thickBot="1">
      <c r="A5" s="10" t="s">
        <v>57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55.5" customHeight="1" thickBot="1">
      <c r="A6" s="13"/>
      <c r="B6" s="14" t="s">
        <v>55</v>
      </c>
      <c r="C6" s="14" t="s">
        <v>0</v>
      </c>
      <c r="D6" s="14" t="s">
        <v>1</v>
      </c>
      <c r="E6" s="14" t="s">
        <v>2</v>
      </c>
      <c r="F6" s="14" t="s">
        <v>3</v>
      </c>
      <c r="G6" s="14" t="s">
        <v>4</v>
      </c>
      <c r="H6" s="15" t="s">
        <v>6</v>
      </c>
      <c r="I6" s="15" t="s">
        <v>61</v>
      </c>
      <c r="J6" s="15" t="s">
        <v>54</v>
      </c>
      <c r="K6" s="14" t="s">
        <v>7</v>
      </c>
      <c r="L6" s="16" t="s">
        <v>63</v>
      </c>
      <c r="M6" s="17" t="s">
        <v>62</v>
      </c>
    </row>
    <row r="7" spans="1:13" ht="15">
      <c r="A7" s="18">
        <v>1</v>
      </c>
      <c r="B7" s="19" t="s">
        <v>5</v>
      </c>
      <c r="C7" s="20" t="s">
        <v>12</v>
      </c>
      <c r="D7" s="21" t="s">
        <v>41</v>
      </c>
      <c r="E7" s="21" t="s">
        <v>24</v>
      </c>
      <c r="F7" s="22">
        <v>52124018622</v>
      </c>
      <c r="G7" s="21" t="s">
        <v>26</v>
      </c>
      <c r="H7" s="22" t="s">
        <v>27</v>
      </c>
      <c r="I7" s="23">
        <v>10</v>
      </c>
      <c r="J7" s="23">
        <v>550</v>
      </c>
      <c r="K7" s="24" t="s">
        <v>39</v>
      </c>
      <c r="L7" s="25"/>
      <c r="M7" s="26">
        <f>L7*J7</f>
        <v>0</v>
      </c>
    </row>
    <row r="8" spans="1:13" ht="15">
      <c r="A8" s="27">
        <v>2</v>
      </c>
      <c r="B8" s="28" t="s">
        <v>5</v>
      </c>
      <c r="C8" s="29" t="s">
        <v>13</v>
      </c>
      <c r="D8" s="30" t="s">
        <v>41</v>
      </c>
      <c r="E8" s="30" t="s">
        <v>24</v>
      </c>
      <c r="F8" s="31">
        <v>52124018623</v>
      </c>
      <c r="G8" s="30" t="s">
        <v>26</v>
      </c>
      <c r="H8" s="31" t="s">
        <v>28</v>
      </c>
      <c r="I8" s="32">
        <v>10</v>
      </c>
      <c r="J8" s="32">
        <v>200</v>
      </c>
      <c r="K8" s="33" t="s">
        <v>39</v>
      </c>
      <c r="L8" s="25"/>
      <c r="M8" s="26">
        <f aca="true" t="shared" si="0" ref="M8:M23">L8*J8</f>
        <v>0</v>
      </c>
    </row>
    <row r="9" spans="1:13" ht="15">
      <c r="A9" s="27">
        <v>3</v>
      </c>
      <c r="B9" s="28" t="s">
        <v>5</v>
      </c>
      <c r="C9" s="29" t="s">
        <v>23</v>
      </c>
      <c r="D9" s="30" t="s">
        <v>41</v>
      </c>
      <c r="E9" s="30" t="s">
        <v>24</v>
      </c>
      <c r="F9" s="31" t="s">
        <v>40</v>
      </c>
      <c r="G9" s="30" t="s">
        <v>26</v>
      </c>
      <c r="H9" s="31" t="s">
        <v>29</v>
      </c>
      <c r="I9" s="32">
        <v>10</v>
      </c>
      <c r="J9" s="32">
        <v>80</v>
      </c>
      <c r="K9" s="33" t="s">
        <v>39</v>
      </c>
      <c r="L9" s="25"/>
      <c r="M9" s="26">
        <f t="shared" si="0"/>
        <v>0</v>
      </c>
    </row>
    <row r="10" spans="1:13" ht="15">
      <c r="A10" s="27">
        <v>4</v>
      </c>
      <c r="B10" s="28" t="s">
        <v>5</v>
      </c>
      <c r="C10" s="29" t="s">
        <v>14</v>
      </c>
      <c r="D10" s="30" t="s">
        <v>42</v>
      </c>
      <c r="E10" s="30" t="s">
        <v>24</v>
      </c>
      <c r="F10" s="31">
        <v>11204012568</v>
      </c>
      <c r="G10" s="30" t="s">
        <v>26</v>
      </c>
      <c r="H10" s="31" t="s">
        <v>30</v>
      </c>
      <c r="I10" s="32">
        <v>10</v>
      </c>
      <c r="J10" s="32">
        <v>800</v>
      </c>
      <c r="K10" s="33" t="s">
        <v>39</v>
      </c>
      <c r="L10" s="25"/>
      <c r="M10" s="26">
        <f t="shared" si="0"/>
        <v>0</v>
      </c>
    </row>
    <row r="11" spans="1:13" ht="15">
      <c r="A11" s="27">
        <v>5</v>
      </c>
      <c r="B11" s="28" t="s">
        <v>5</v>
      </c>
      <c r="C11" s="29" t="s">
        <v>15</v>
      </c>
      <c r="D11" s="30" t="s">
        <v>42</v>
      </c>
      <c r="E11" s="30" t="s">
        <v>24</v>
      </c>
      <c r="F11" s="34">
        <v>11204012569</v>
      </c>
      <c r="G11" s="35" t="s">
        <v>26</v>
      </c>
      <c r="H11" s="34" t="s">
        <v>31</v>
      </c>
      <c r="I11" s="32">
        <v>10</v>
      </c>
      <c r="J11" s="32">
        <v>900</v>
      </c>
      <c r="K11" s="33" t="s">
        <v>39</v>
      </c>
      <c r="L11" s="25"/>
      <c r="M11" s="26">
        <f t="shared" si="0"/>
        <v>0</v>
      </c>
    </row>
    <row r="12" spans="1:13" ht="15">
      <c r="A12" s="27">
        <v>6</v>
      </c>
      <c r="B12" s="28" t="s">
        <v>5</v>
      </c>
      <c r="C12" s="29" t="s">
        <v>16</v>
      </c>
      <c r="D12" s="30" t="s">
        <v>42</v>
      </c>
      <c r="E12" s="30" t="s">
        <v>24</v>
      </c>
      <c r="F12" s="31">
        <v>11204012570</v>
      </c>
      <c r="G12" s="30" t="s">
        <v>26</v>
      </c>
      <c r="H12" s="31" t="s">
        <v>32</v>
      </c>
      <c r="I12" s="32">
        <v>10</v>
      </c>
      <c r="J12" s="32">
        <v>600</v>
      </c>
      <c r="K12" s="33" t="s">
        <v>39</v>
      </c>
      <c r="L12" s="25"/>
      <c r="M12" s="26">
        <f t="shared" si="0"/>
        <v>0</v>
      </c>
    </row>
    <row r="13" spans="1:13" ht="15">
      <c r="A13" s="27">
        <v>7</v>
      </c>
      <c r="B13" s="28" t="s">
        <v>5</v>
      </c>
      <c r="C13" s="29" t="s">
        <v>17</v>
      </c>
      <c r="D13" s="30" t="s">
        <v>42</v>
      </c>
      <c r="E13" s="30" t="s">
        <v>24</v>
      </c>
      <c r="F13" s="31">
        <v>11204012571</v>
      </c>
      <c r="G13" s="30" t="s">
        <v>26</v>
      </c>
      <c r="H13" s="31" t="s">
        <v>33</v>
      </c>
      <c r="I13" s="32">
        <v>10</v>
      </c>
      <c r="J13" s="32">
        <v>625</v>
      </c>
      <c r="K13" s="33" t="s">
        <v>39</v>
      </c>
      <c r="L13" s="25"/>
      <c r="M13" s="26">
        <f t="shared" si="0"/>
        <v>0</v>
      </c>
    </row>
    <row r="14" spans="1:13" ht="15">
      <c r="A14" s="27">
        <v>8</v>
      </c>
      <c r="B14" s="28" t="s">
        <v>5</v>
      </c>
      <c r="C14" s="29" t="s">
        <v>18</v>
      </c>
      <c r="D14" s="30" t="s">
        <v>42</v>
      </c>
      <c r="E14" s="30" t="s">
        <v>25</v>
      </c>
      <c r="F14" s="31">
        <v>3924010510</v>
      </c>
      <c r="G14" s="30" t="s">
        <v>26</v>
      </c>
      <c r="H14" s="31" t="s">
        <v>34</v>
      </c>
      <c r="I14" s="32">
        <v>10</v>
      </c>
      <c r="J14" s="32">
        <v>18700</v>
      </c>
      <c r="K14" s="33" t="s">
        <v>39</v>
      </c>
      <c r="L14" s="25"/>
      <c r="M14" s="26">
        <f t="shared" si="0"/>
        <v>0</v>
      </c>
    </row>
    <row r="15" spans="1:13" ht="15">
      <c r="A15" s="27">
        <v>9</v>
      </c>
      <c r="B15" s="28" t="s">
        <v>5</v>
      </c>
      <c r="C15" s="29" t="s">
        <v>19</v>
      </c>
      <c r="D15" s="30" t="s">
        <v>42</v>
      </c>
      <c r="E15" s="30" t="s">
        <v>24</v>
      </c>
      <c r="F15" s="34">
        <v>51904010524</v>
      </c>
      <c r="G15" s="35" t="s">
        <v>26</v>
      </c>
      <c r="H15" s="34" t="s">
        <v>35</v>
      </c>
      <c r="I15" s="32">
        <v>10</v>
      </c>
      <c r="J15" s="32">
        <v>270</v>
      </c>
      <c r="K15" s="33" t="s">
        <v>39</v>
      </c>
      <c r="L15" s="25"/>
      <c r="M15" s="26">
        <f t="shared" si="0"/>
        <v>0</v>
      </c>
    </row>
    <row r="16" spans="1:13" ht="15">
      <c r="A16" s="27">
        <v>10</v>
      </c>
      <c r="B16" s="28" t="s">
        <v>5</v>
      </c>
      <c r="C16" s="29" t="s">
        <v>20</v>
      </c>
      <c r="D16" s="30" t="s">
        <v>42</v>
      </c>
      <c r="E16" s="30" t="s">
        <v>24</v>
      </c>
      <c r="F16" s="34">
        <v>51904010525</v>
      </c>
      <c r="G16" s="35" t="s">
        <v>26</v>
      </c>
      <c r="H16" s="34" t="s">
        <v>36</v>
      </c>
      <c r="I16" s="32">
        <v>10</v>
      </c>
      <c r="J16" s="32">
        <v>250</v>
      </c>
      <c r="K16" s="33" t="s">
        <v>39</v>
      </c>
      <c r="L16" s="25"/>
      <c r="M16" s="26">
        <f t="shared" si="0"/>
        <v>0</v>
      </c>
    </row>
    <row r="17" spans="1:13" ht="15">
      <c r="A17" s="27">
        <v>11</v>
      </c>
      <c r="B17" s="28" t="s">
        <v>5</v>
      </c>
      <c r="C17" s="36" t="s">
        <v>21</v>
      </c>
      <c r="D17" s="30" t="s">
        <v>42</v>
      </c>
      <c r="E17" s="30" t="s">
        <v>24</v>
      </c>
      <c r="F17" s="37">
        <v>51904011908</v>
      </c>
      <c r="G17" s="30" t="s">
        <v>43</v>
      </c>
      <c r="H17" s="31" t="s">
        <v>37</v>
      </c>
      <c r="I17" s="32">
        <v>10</v>
      </c>
      <c r="J17" s="32">
        <v>180</v>
      </c>
      <c r="K17" s="33" t="s">
        <v>39</v>
      </c>
      <c r="L17" s="25"/>
      <c r="M17" s="26">
        <f t="shared" si="0"/>
        <v>0</v>
      </c>
    </row>
    <row r="18" spans="1:13" ht="15">
      <c r="A18" s="27">
        <v>12</v>
      </c>
      <c r="B18" s="28" t="s">
        <v>5</v>
      </c>
      <c r="C18" s="36" t="s">
        <v>22</v>
      </c>
      <c r="D18" s="30" t="s">
        <v>42</v>
      </c>
      <c r="E18" s="30" t="s">
        <v>24</v>
      </c>
      <c r="F18" s="37">
        <v>51904011909</v>
      </c>
      <c r="G18" s="30" t="s">
        <v>43</v>
      </c>
      <c r="H18" s="31" t="s">
        <v>38</v>
      </c>
      <c r="I18" s="32">
        <v>10</v>
      </c>
      <c r="J18" s="32">
        <v>170</v>
      </c>
      <c r="K18" s="33" t="s">
        <v>39</v>
      </c>
      <c r="L18" s="25"/>
      <c r="M18" s="26">
        <f t="shared" si="0"/>
        <v>0</v>
      </c>
    </row>
    <row r="19" spans="1:13" ht="15">
      <c r="A19" s="27">
        <v>13</v>
      </c>
      <c r="B19" s="28" t="s">
        <v>5</v>
      </c>
      <c r="C19" s="36" t="s">
        <v>53</v>
      </c>
      <c r="D19" s="30" t="s">
        <v>41</v>
      </c>
      <c r="E19" s="30" t="s">
        <v>24</v>
      </c>
      <c r="F19" s="37">
        <v>11204012573</v>
      </c>
      <c r="G19" s="30" t="s">
        <v>26</v>
      </c>
      <c r="H19" s="31" t="s">
        <v>44</v>
      </c>
      <c r="I19" s="32">
        <v>5</v>
      </c>
      <c r="J19" s="32">
        <v>40</v>
      </c>
      <c r="K19" s="33" t="s">
        <v>39</v>
      </c>
      <c r="L19" s="25"/>
      <c r="M19" s="26">
        <f t="shared" si="0"/>
        <v>0</v>
      </c>
    </row>
    <row r="20" spans="1:13" ht="15">
      <c r="A20" s="27">
        <v>14</v>
      </c>
      <c r="B20" s="28" t="s">
        <v>5</v>
      </c>
      <c r="C20" s="36" t="s">
        <v>49</v>
      </c>
      <c r="D20" s="30" t="s">
        <v>41</v>
      </c>
      <c r="E20" s="30" t="s">
        <v>24</v>
      </c>
      <c r="F20" s="37">
        <v>52124018618</v>
      </c>
      <c r="G20" s="30" t="s">
        <v>26</v>
      </c>
      <c r="H20" s="31" t="s">
        <v>45</v>
      </c>
      <c r="I20" s="32">
        <v>5</v>
      </c>
      <c r="J20" s="32">
        <v>40</v>
      </c>
      <c r="K20" s="33" t="s">
        <v>39</v>
      </c>
      <c r="L20" s="25"/>
      <c r="M20" s="26">
        <f t="shared" si="0"/>
        <v>0</v>
      </c>
    </row>
    <row r="21" spans="1:13" ht="15">
      <c r="A21" s="27">
        <v>15</v>
      </c>
      <c r="B21" s="28" t="s">
        <v>5</v>
      </c>
      <c r="C21" s="36" t="s">
        <v>50</v>
      </c>
      <c r="D21" s="30" t="s">
        <v>41</v>
      </c>
      <c r="E21" s="30" t="s">
        <v>24</v>
      </c>
      <c r="F21" s="37">
        <v>52124018619</v>
      </c>
      <c r="G21" s="30" t="s">
        <v>26</v>
      </c>
      <c r="H21" s="31" t="s">
        <v>46</v>
      </c>
      <c r="I21" s="32">
        <v>5</v>
      </c>
      <c r="J21" s="32">
        <v>20</v>
      </c>
      <c r="K21" s="33" t="s">
        <v>39</v>
      </c>
      <c r="L21" s="25"/>
      <c r="M21" s="26">
        <f t="shared" si="0"/>
        <v>0</v>
      </c>
    </row>
    <row r="22" spans="1:13" ht="15">
      <c r="A22" s="27">
        <v>16</v>
      </c>
      <c r="B22" s="28" t="s">
        <v>5</v>
      </c>
      <c r="C22" s="36" t="s">
        <v>51</v>
      </c>
      <c r="D22" s="30" t="s">
        <v>41</v>
      </c>
      <c r="E22" s="30" t="s">
        <v>24</v>
      </c>
      <c r="F22" s="37">
        <v>52124018629</v>
      </c>
      <c r="G22" s="30" t="s">
        <v>26</v>
      </c>
      <c r="H22" s="31" t="s">
        <v>47</v>
      </c>
      <c r="I22" s="32">
        <v>5</v>
      </c>
      <c r="J22" s="32">
        <v>20</v>
      </c>
      <c r="K22" s="33" t="s">
        <v>39</v>
      </c>
      <c r="L22" s="25"/>
      <c r="M22" s="26">
        <f t="shared" si="0"/>
        <v>0</v>
      </c>
    </row>
    <row r="23" spans="1:13" ht="15.75" thickBot="1">
      <c r="A23" s="38">
        <v>17</v>
      </c>
      <c r="B23" s="39" t="s">
        <v>5</v>
      </c>
      <c r="C23" s="40" t="s">
        <v>52</v>
      </c>
      <c r="D23" s="41" t="s">
        <v>41</v>
      </c>
      <c r="E23" s="41" t="s">
        <v>24</v>
      </c>
      <c r="F23" s="42">
        <v>52124018624</v>
      </c>
      <c r="G23" s="41" t="s">
        <v>26</v>
      </c>
      <c r="H23" s="43" t="s">
        <v>48</v>
      </c>
      <c r="I23" s="44">
        <v>5</v>
      </c>
      <c r="J23" s="44">
        <v>20</v>
      </c>
      <c r="K23" s="45" t="s">
        <v>39</v>
      </c>
      <c r="L23" s="25"/>
      <c r="M23" s="26">
        <f t="shared" si="0"/>
        <v>0</v>
      </c>
    </row>
    <row r="24" spans="1:13" ht="15.75" thickBot="1">
      <c r="A24" s="46"/>
      <c r="B24" s="47"/>
      <c r="C24" s="48"/>
      <c r="D24" s="49"/>
      <c r="E24" s="49"/>
      <c r="F24" s="50"/>
      <c r="G24" s="49"/>
      <c r="H24" s="51"/>
      <c r="I24" s="52" t="s">
        <v>56</v>
      </c>
      <c r="J24" s="53"/>
      <c r="K24" s="53"/>
      <c r="L24" s="54"/>
      <c r="M24" s="55">
        <f>SUM(M7:M23)</f>
        <v>0</v>
      </c>
    </row>
    <row r="25" spans="1:13" ht="15">
      <c r="A25" s="46"/>
      <c r="B25" s="47"/>
      <c r="C25" s="48"/>
      <c r="D25" s="49"/>
      <c r="E25" s="49"/>
      <c r="F25" s="50"/>
      <c r="G25" s="49"/>
      <c r="H25" s="51"/>
      <c r="I25" s="56"/>
      <c r="J25" s="56"/>
      <c r="K25" s="57"/>
      <c r="L25" s="57"/>
      <c r="M25" s="57"/>
    </row>
    <row r="26" spans="1:13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49"/>
      <c r="L26" s="57"/>
      <c r="M26" s="57"/>
    </row>
    <row r="27" spans="1:13" ht="15">
      <c r="A27" s="58" t="s">
        <v>8</v>
      </c>
      <c r="B27" s="58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28" spans="1:13" ht="29.25" customHeight="1">
      <c r="A28" s="59" t="s">
        <v>9</v>
      </c>
      <c r="B28" s="60"/>
      <c r="C28" s="61"/>
      <c r="D28" s="62"/>
      <c r="E28" s="63"/>
      <c r="F28" s="64"/>
      <c r="G28" s="57"/>
      <c r="H28" s="57"/>
      <c r="I28" s="57"/>
      <c r="J28" s="57"/>
      <c r="K28" s="57"/>
      <c r="L28" s="57"/>
      <c r="M28" s="57"/>
    </row>
    <row r="29" spans="1:13" ht="25.5" customHeight="1">
      <c r="A29" s="65" t="s">
        <v>10</v>
      </c>
      <c r="B29" s="66"/>
      <c r="C29" s="67"/>
      <c r="D29" s="62"/>
      <c r="E29" s="63"/>
      <c r="F29" s="64"/>
      <c r="G29" s="57"/>
      <c r="H29" s="57"/>
      <c r="I29" s="57"/>
      <c r="J29" s="57"/>
      <c r="K29" s="57"/>
      <c r="L29" s="57"/>
      <c r="M29" s="57"/>
    </row>
    <row r="30" spans="1:13" ht="44.25" customHeight="1">
      <c r="A30" s="59" t="s">
        <v>11</v>
      </c>
      <c r="B30" s="60"/>
      <c r="C30" s="61"/>
      <c r="D30" s="62"/>
      <c r="E30" s="63"/>
      <c r="F30" s="64"/>
      <c r="G30" s="57"/>
      <c r="H30" s="57"/>
      <c r="I30" s="57"/>
      <c r="J30" s="57"/>
      <c r="K30" s="57"/>
      <c r="L30" s="57"/>
      <c r="M30" s="57"/>
    </row>
  </sheetData>
  <sheetProtection password="CF55" sheet="1"/>
  <protectedRanges>
    <protectedRange sqref="L7 L7:L23 D28:F30" name="Oblast1"/>
  </protectedRanges>
  <mergeCells count="8">
    <mergeCell ref="A30:C30"/>
    <mergeCell ref="D30:F30"/>
    <mergeCell ref="A5:M5"/>
    <mergeCell ref="I24:L24"/>
    <mergeCell ref="A28:C28"/>
    <mergeCell ref="D28:F28"/>
    <mergeCell ref="A29:C29"/>
    <mergeCell ref="D29:F29"/>
  </mergeCells>
  <conditionalFormatting sqref="D30">
    <cfRule type="cellIs" priority="2" dxfId="0" operator="lessThanOrEqual" stopIfTrue="1">
      <formula>0</formula>
    </cfRule>
  </conditionalFormatting>
  <conditionalFormatting sqref="D28">
    <cfRule type="cellIs" priority="4" dxfId="0" operator="lessThanOrEqual" stopIfTrue="1">
      <formula>0</formula>
    </cfRule>
  </conditionalFormatting>
  <conditionalFormatting sqref="D29">
    <cfRule type="cellIs" priority="3" dxfId="0" operator="lessThanOrEqual" stopIfTrue="1">
      <formula>0</formula>
    </cfRule>
  </conditionalFormatting>
  <conditionalFormatting sqref="L7:L23">
    <cfRule type="cellIs" priority="1" dxfId="0" operator="lessThanOrEqual" stopIfTrue="1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Krupa</dc:creator>
  <cp:keywords/>
  <dc:description/>
  <cp:lastModifiedBy>Remiáš Jakub</cp:lastModifiedBy>
  <cp:lastPrinted>2016-06-06T14:29:53Z</cp:lastPrinted>
  <dcterms:created xsi:type="dcterms:W3CDTF">2014-09-12T08:00:17Z</dcterms:created>
  <dcterms:modified xsi:type="dcterms:W3CDTF">2016-06-06T14:33:37Z</dcterms:modified>
  <cp:category/>
  <cp:version/>
  <cp:contentType/>
  <cp:contentStatus/>
</cp:coreProperties>
</file>