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 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<sst xmlns="http://schemas.openxmlformats.org/spreadsheetml/2006/main" count="188" uniqueCount="96">
  <si>
    <t>/504430080</t>
  </si>
  <si>
    <t>/504450120</t>
  </si>
  <si>
    <t>/504460150</t>
  </si>
  <si>
    <t>/504490240</t>
  </si>
  <si>
    <t>Název</t>
  </si>
  <si>
    <t>Číslo artiklu</t>
  </si>
  <si>
    <t>Oblast použití</t>
  </si>
  <si>
    <t>Vhodnost pro</t>
  </si>
  <si>
    <t>Druh brusného zrna</t>
  </si>
  <si>
    <t>Zrnitost</t>
  </si>
  <si>
    <t>Tvrdost</t>
  </si>
  <si>
    <t>Porezita</t>
  </si>
  <si>
    <t>Pojivo</t>
  </si>
  <si>
    <t>Rozměr</t>
  </si>
  <si>
    <t>U kotoučů musí být doložitelné splnění  všech českých a evropských norem pro daný typ brusiva. Zvláště pak tyto:</t>
  </si>
  <si>
    <t>Doplňující informace, značení jednoho z alternativních výrobců</t>
  </si>
  <si>
    <t>Doplňující, speciální požadavky</t>
  </si>
  <si>
    <t>Plastový talíř tvrdý s upínací maticí M14 do úhlové brusky pro vulkanfíbrové disky.</t>
  </si>
  <si>
    <t>hard</t>
  </si>
  <si>
    <t>EN12413; EN13743; ENISO 6103; ISO 525:1999; ISO 13942:2000; ISO 6103:2005; ČSN EN 12413: 2007; ISO603 (1-16):1999; ISO 13942:2000; EN 12413:2007; ISO 15635:2001; ISO 3919:2005; ISO 16057:2002; ISO 21951:2001; ISO 2421:2003; ISO 21948:2001 + odpovídající n</t>
  </si>
  <si>
    <t>ks</t>
  </si>
  <si>
    <t>125xM14</t>
  </si>
  <si>
    <t>Umělá pryskyřice</t>
  </si>
  <si>
    <t>Broušení laků a epoxidových barev za sucha i pod vodou</t>
  </si>
  <si>
    <t>keramické zrno+spec směs korundů</t>
  </si>
  <si>
    <t>F8+6+1</t>
  </si>
  <si>
    <t>Ocel</t>
  </si>
  <si>
    <t>keramická vazba</t>
  </si>
  <si>
    <t>52B</t>
  </si>
  <si>
    <t>růžový korund</t>
  </si>
  <si>
    <t>O - střední</t>
  </si>
  <si>
    <t>32x40x6</t>
  </si>
  <si>
    <t>černé SiC</t>
  </si>
  <si>
    <t>polouzavřená</t>
  </si>
  <si>
    <t>52D</t>
  </si>
  <si>
    <t>20x63x6</t>
  </si>
  <si>
    <t>Brousící tělísko kuželové zaoblené 20x63-6 se stopkou</t>
  </si>
  <si>
    <t>TYROLIT  A98 60O6V</t>
  </si>
  <si>
    <t>Brousící tělísko ogivální 20x40/13-6  se stopkou</t>
  </si>
  <si>
    <t>52E</t>
  </si>
  <si>
    <t>20x40/13x6</t>
  </si>
  <si>
    <t>TYROLIT A98 60O6V</t>
  </si>
  <si>
    <t>Brousící tělísko ogivální 16x32/10-6  se stopkou</t>
  </si>
  <si>
    <t>16x32/10x6</t>
  </si>
  <si>
    <t>K -měkká</t>
  </si>
  <si>
    <t>F1</t>
  </si>
  <si>
    <t>Brousící kotouč 175x20x20</t>
  </si>
  <si>
    <t>175x20x20</t>
  </si>
  <si>
    <t>TYROLIT 98A 60 K 9 V C40</t>
  </si>
  <si>
    <t>P - střední</t>
  </si>
  <si>
    <t>Litina/Ocel</t>
  </si>
  <si>
    <t>TYROLIT 48C 24 P 5 V C40</t>
  </si>
  <si>
    <t>TYROLIT 98A 46 O 5 V C40</t>
  </si>
  <si>
    <t>Brousící tělísko válcové 16x25x6 se stopkou</t>
  </si>
  <si>
    <t>směs růžový+normalkorund</t>
  </si>
  <si>
    <t>Q - tvrdá</t>
  </si>
  <si>
    <t>zavřená</t>
  </si>
  <si>
    <t>16x40x6</t>
  </si>
  <si>
    <t>TYROLIT 98A96A 24 Q 4 V C40</t>
  </si>
  <si>
    <t xml:space="preserve">Lam.kotouč  se stopkou pro ruční brusky,pro opracování profilovaných výrobků, vnitřních ploch a těžce přístupných míst,vhodný pro radiální broušení </t>
  </si>
  <si>
    <t>52 / 40 mm</t>
  </si>
  <si>
    <t xml:space="preserve">Lamelový kotouč na stopce </t>
  </si>
  <si>
    <t>40x20x6</t>
  </si>
  <si>
    <t>Příloha č. 1 - Technická specifikace a ceník</t>
  </si>
  <si>
    <t>Veřejná zakázka: Dodávky brusných materiálů - část 2</t>
  </si>
  <si>
    <t>Talíř podložný 125 M14 tvrdý</t>
  </si>
  <si>
    <t>Kotouč brusný 80 H0080</t>
  </si>
  <si>
    <t xml:space="preserve">Kotouč brusný 120 H0080
</t>
  </si>
  <si>
    <t xml:space="preserve">Kotouč brusný 150 H0080
</t>
  </si>
  <si>
    <t xml:space="preserve">Kotouč brusný H0240 150*
</t>
  </si>
  <si>
    <t>Broušení oceli &lt; 55HRC, nerezi</t>
  </si>
  <si>
    <t>Ostření nástrojů</t>
  </si>
  <si>
    <t>Broušení litiny, okují, legovaných ocelí ad.</t>
  </si>
  <si>
    <t>Předpokládané množství odběru v MJ</t>
  </si>
  <si>
    <t>Měrná jednotka</t>
  </si>
  <si>
    <t>Laky/ epoxidové barvy</t>
  </si>
  <si>
    <t>Universální</t>
  </si>
  <si>
    <t>Běžné druhy oceli, neželezné kovy, plasty a dřevo</t>
  </si>
  <si>
    <t>Brousící tělísko válcové 32x40x6 se stopkou</t>
  </si>
  <si>
    <t>korund</t>
  </si>
  <si>
    <t>Tvar/Délka stopky</t>
  </si>
  <si>
    <t>Typ brusného plátna / Pojivo</t>
  </si>
  <si>
    <t>Bavlna / Umělá pryskyřice</t>
  </si>
  <si>
    <t>Lamelový kotouč na stopce</t>
  </si>
  <si>
    <t>Kov,dřevo,um. hmota</t>
  </si>
  <si>
    <t>EN12413; EN13743; ENISO 6103; ISO 525:1999; ISO 13942:2000; ISO 6103:2005; ČSN EN 12413: 2007; ISO603 (1-16):1999; ISO 13942:2000; EN 12413:2007; ISO 15635:2001; ISO 3919:2005; ISO 16057:2002; ISO 21951:2001; ISO 2421:2003; ISO 21948:2001 + odpovídající normy FEPA a oSa</t>
  </si>
  <si>
    <t>Plocha brusiva minimálně ca. 198 cm²</t>
  </si>
  <si>
    <t>Plocha brusiva minimálně ca. 190 cm²</t>
  </si>
  <si>
    <t>Rámcová smlouva č.:  191/2016/V/4/3/ŘÚNAK-119</t>
  </si>
  <si>
    <t>Identifikační údaje:</t>
  </si>
  <si>
    <t>Název/jméno prodávajícího:</t>
  </si>
  <si>
    <t>IČ:</t>
  </si>
  <si>
    <t>Razítko a podpis osoby oprávněné jednat jménem či za prodávajícího:</t>
  </si>
  <si>
    <t>Cena za 1 MJ v EUR bez DPH</t>
  </si>
  <si>
    <t>Nabídková cena za předpokládané množství v EUR bez DPH</t>
  </si>
  <si>
    <t>Nabídková cena cena celkem v EUR bez DPH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</si>
</sst>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#,##0.00\ &quot;Kč&quot;"/>
    <numFmt numFmtId="180" formatCode="#,##0.00\ [$EUR]"/>
    <numFmt numFmtId="181" formatCode="#,##0.000"/>
  </numFmts>
  <fonts count="44">
    <font>
      <sz val="10"/>
      <name val="Arial"/>
      <family val="0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CE"/>
      <family val="0"/>
    </font>
    <font>
      <sz val="10"/>
      <name val="Arial CE"/>
      <family val="2"/>
    </font>
    <font>
      <sz val="11"/>
      <color indexed="13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1" fontId="0" fillId="0" borderId="10" xfId="48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0" fillId="0" borderId="11" xfId="48" applyNumberFormat="1" applyFont="1" applyBorder="1" applyAlignment="1" applyProtection="1">
      <alignment horizontal="center" vertical="center" wrapText="1"/>
      <protection/>
    </xf>
    <xf numFmtId="0" fontId="0" fillId="0" borderId="11" xfId="48" applyFont="1" applyBorder="1" applyAlignment="1" applyProtection="1">
      <alignment horizontal="center" vertical="center" wrapText="1"/>
      <protection/>
    </xf>
    <xf numFmtId="0" fontId="0" fillId="0" borderId="11" xfId="48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11" xfId="48" applyNumberFormat="1" applyFont="1" applyFill="1" applyBorder="1" applyAlignment="1" applyProtection="1">
      <alignment horizontal="center" vertical="center" wrapText="1"/>
      <protection/>
    </xf>
    <xf numFmtId="0" fontId="0" fillId="0" borderId="11" xfId="47" applyNumberFormat="1" applyFont="1" applyFill="1" applyBorder="1" applyAlignment="1" applyProtection="1">
      <alignment horizontal="center" vertical="center" wrapText="1"/>
      <protection/>
    </xf>
    <xf numFmtId="0" fontId="0" fillId="0" borderId="11" xfId="47" applyNumberFormat="1" applyFont="1" applyFill="1" applyBorder="1" applyAlignment="1" applyProtection="1" quotePrefix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48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48" applyFont="1" applyBorder="1" applyAlignment="1" applyProtection="1">
      <alignment horizontal="center" vertical="center" wrapText="1"/>
      <protection/>
    </xf>
    <xf numFmtId="3" fontId="0" fillId="0" borderId="11" xfId="48" applyNumberFormat="1" applyFont="1" applyFill="1" applyBorder="1" applyAlignment="1" applyProtection="1">
      <alignment horizontal="center" vertical="center" wrapText="1"/>
      <protection/>
    </xf>
    <xf numFmtId="3" fontId="0" fillId="0" borderId="13" xfId="48" applyNumberFormat="1" applyFont="1" applyFill="1" applyBorder="1" applyAlignment="1" applyProtection="1">
      <alignment horizontal="center" vertical="center" wrapText="1"/>
      <protection/>
    </xf>
    <xf numFmtId="1" fontId="6" fillId="33" borderId="14" xfId="48" applyNumberFormat="1" applyFont="1" applyFill="1" applyBorder="1" applyAlignment="1" applyProtection="1">
      <alignment horizontal="center" vertical="center" wrapText="1"/>
      <protection/>
    </xf>
    <xf numFmtId="0" fontId="6" fillId="33" borderId="14" xfId="48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49" fontId="6" fillId="33" borderId="14" xfId="3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" fontId="0" fillId="0" borderId="15" xfId="48" applyNumberFormat="1" applyFont="1" applyFill="1" applyBorder="1" applyAlignment="1" applyProtection="1">
      <alignment horizontal="center" vertical="center" wrapText="1"/>
      <protection/>
    </xf>
    <xf numFmtId="0" fontId="0" fillId="0" borderId="16" xfId="47" applyNumberFormat="1" applyFont="1" applyFill="1" applyBorder="1" applyAlignment="1" applyProtection="1">
      <alignment horizontal="center" vertical="center" wrapText="1"/>
      <protection/>
    </xf>
    <xf numFmtId="1" fontId="0" fillId="0" borderId="16" xfId="48" applyNumberFormat="1" applyFont="1" applyBorder="1" applyAlignment="1" applyProtection="1">
      <alignment horizontal="center" vertical="center" wrapText="1"/>
      <protection/>
    </xf>
    <xf numFmtId="0" fontId="0" fillId="0" borderId="16" xfId="47" applyNumberFormat="1" applyFont="1" applyBorder="1" applyAlignment="1" applyProtection="1">
      <alignment horizontal="center" vertical="center" wrapText="1"/>
      <protection/>
    </xf>
    <xf numFmtId="0" fontId="0" fillId="0" borderId="16" xfId="48" applyFont="1" applyBorder="1" applyAlignment="1" applyProtection="1">
      <alignment horizontal="center" vertical="center" wrapText="1"/>
      <protection/>
    </xf>
    <xf numFmtId="3" fontId="0" fillId="0" borderId="16" xfId="48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181" fontId="0" fillId="34" borderId="16" xfId="0" applyNumberFormat="1" applyFont="1" applyFill="1" applyBorder="1" applyAlignment="1" applyProtection="1">
      <alignment horizontal="center" vertical="center"/>
      <protection/>
    </xf>
    <xf numFmtId="181" fontId="0" fillId="34" borderId="11" xfId="0" applyNumberFormat="1" applyFont="1" applyFill="1" applyBorder="1" applyAlignment="1" applyProtection="1">
      <alignment horizontal="center" vertical="center"/>
      <protection/>
    </xf>
    <xf numFmtId="181" fontId="0" fillId="34" borderId="11" xfId="0" applyNumberFormat="1" applyFont="1" applyFill="1" applyBorder="1" applyAlignment="1" applyProtection="1">
      <alignment horizontal="center" vertical="center"/>
      <protection/>
    </xf>
    <xf numFmtId="181" fontId="0" fillId="34" borderId="13" xfId="0" applyNumberFormat="1" applyFont="1" applyFill="1" applyBorder="1" applyAlignment="1" applyProtection="1">
      <alignment horizontal="center" vertical="center"/>
      <protection/>
    </xf>
    <xf numFmtId="181" fontId="5" fillId="35" borderId="17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Alignment="1" applyProtection="1">
      <alignment horizontal="left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181" fontId="6" fillId="33" borderId="21" xfId="0" applyNumberFormat="1" applyFont="1" applyFill="1" applyBorder="1" applyAlignment="1" applyProtection="1">
      <alignment horizontal="center" vertical="center" wrapText="1"/>
      <protection/>
    </xf>
    <xf numFmtId="181" fontId="6" fillId="33" borderId="22" xfId="0" applyNumberFormat="1" applyFont="1" applyFill="1" applyBorder="1" applyAlignment="1" applyProtection="1">
      <alignment horizontal="center" vertical="center" wrapText="1"/>
      <protection/>
    </xf>
    <xf numFmtId="181" fontId="6" fillId="33" borderId="2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" fontId="0" fillId="34" borderId="1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_List2" xfId="47"/>
    <cellStyle name="normální_List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8"/>
  <sheetViews>
    <sheetView tabSelected="1" zoomScale="85" zoomScaleNormal="85" zoomScalePageLayoutView="0" workbookViewId="0" topLeftCell="A1">
      <selection activeCell="R7" sqref="R7"/>
    </sheetView>
  </sheetViews>
  <sheetFormatPr defaultColWidth="9.140625" defaultRowHeight="12.75"/>
  <cols>
    <col min="1" max="1" width="20.140625" style="3" customWidth="1"/>
    <col min="2" max="2" width="29.421875" style="3" customWidth="1"/>
    <col min="3" max="3" width="29.28125" style="3" customWidth="1"/>
    <col min="4" max="4" width="27.28125" style="3" customWidth="1"/>
    <col min="5" max="5" width="18.7109375" style="3" customWidth="1"/>
    <col min="6" max="6" width="12.140625" style="3" customWidth="1"/>
    <col min="7" max="7" width="13.57421875" style="3" customWidth="1"/>
    <col min="8" max="8" width="10.00390625" style="3" customWidth="1"/>
    <col min="9" max="9" width="12.140625" style="3" customWidth="1"/>
    <col min="10" max="10" width="17.7109375" style="3" customWidth="1"/>
    <col min="11" max="11" width="18.00390625" style="3" customWidth="1"/>
    <col min="12" max="12" width="22.00390625" style="3" customWidth="1"/>
    <col min="13" max="13" width="87.421875" style="3" bestFit="1" customWidth="1"/>
    <col min="14" max="14" width="20.7109375" style="3" bestFit="1" customWidth="1"/>
    <col min="15" max="15" width="31.7109375" style="3" customWidth="1"/>
    <col min="16" max="16" width="10.7109375" style="3" customWidth="1"/>
    <col min="17" max="17" width="17.8515625" style="3" customWidth="1"/>
    <col min="18" max="18" width="19.28125" style="3" customWidth="1"/>
    <col min="19" max="19" width="32.421875" style="3" customWidth="1"/>
    <col min="20" max="16384" width="9.140625" style="3" customWidth="1"/>
  </cols>
  <sheetData>
    <row r="2" spans="1:5" ht="15">
      <c r="A2" s="41" t="s">
        <v>64</v>
      </c>
      <c r="B2" s="41"/>
      <c r="C2" s="41"/>
      <c r="D2" s="41"/>
      <c r="E2" s="41"/>
    </row>
    <row r="3" spans="1:5" ht="15">
      <c r="A3" s="2" t="s">
        <v>88</v>
      </c>
      <c r="B3" s="4"/>
      <c r="C3" s="4"/>
      <c r="D3" s="4"/>
      <c r="E3" s="4"/>
    </row>
    <row r="4" spans="1:5" ht="15">
      <c r="A4" s="2" t="s">
        <v>63</v>
      </c>
      <c r="B4" s="5"/>
      <c r="C4" s="5"/>
      <c r="D4" s="6"/>
      <c r="E4" s="6"/>
    </row>
    <row r="5" ht="13.5" thickBot="1"/>
    <row r="6" spans="1:19" s="7" customFormat="1" ht="60" customHeight="1" thickBot="1">
      <c r="A6" s="22" t="s">
        <v>5</v>
      </c>
      <c r="B6" s="23" t="s">
        <v>4</v>
      </c>
      <c r="C6" s="22" t="s">
        <v>6</v>
      </c>
      <c r="D6" s="23" t="s">
        <v>7</v>
      </c>
      <c r="E6" s="23" t="s">
        <v>8</v>
      </c>
      <c r="F6" s="23" t="s">
        <v>9</v>
      </c>
      <c r="G6" s="23" t="s">
        <v>10</v>
      </c>
      <c r="H6" s="23" t="s">
        <v>11</v>
      </c>
      <c r="I6" s="23" t="s">
        <v>12</v>
      </c>
      <c r="J6" s="23" t="s">
        <v>80</v>
      </c>
      <c r="K6" s="23" t="s">
        <v>13</v>
      </c>
      <c r="L6" s="23" t="s">
        <v>81</v>
      </c>
      <c r="M6" s="23" t="s">
        <v>14</v>
      </c>
      <c r="N6" s="23" t="s">
        <v>15</v>
      </c>
      <c r="O6" s="23" t="s">
        <v>16</v>
      </c>
      <c r="P6" s="24" t="s">
        <v>74</v>
      </c>
      <c r="Q6" s="25" t="s">
        <v>73</v>
      </c>
      <c r="R6" s="25" t="s">
        <v>93</v>
      </c>
      <c r="S6" s="24" t="s">
        <v>94</v>
      </c>
    </row>
    <row r="7" spans="1:19" s="11" customFormat="1" ht="60" customHeight="1">
      <c r="A7" s="27">
        <v>414311004900</v>
      </c>
      <c r="B7" s="28" t="s">
        <v>65</v>
      </c>
      <c r="C7" s="29"/>
      <c r="D7" s="30" t="s">
        <v>17</v>
      </c>
      <c r="E7" s="31"/>
      <c r="F7" s="31"/>
      <c r="G7" s="31" t="s">
        <v>18</v>
      </c>
      <c r="H7" s="31"/>
      <c r="I7" s="31"/>
      <c r="J7" s="31"/>
      <c r="K7" s="31" t="s">
        <v>21</v>
      </c>
      <c r="L7" s="31"/>
      <c r="M7" s="31" t="s">
        <v>19</v>
      </c>
      <c r="N7" s="31"/>
      <c r="O7" s="31"/>
      <c r="P7" s="31" t="s">
        <v>20</v>
      </c>
      <c r="Q7" s="32">
        <v>20</v>
      </c>
      <c r="R7" s="35"/>
      <c r="S7" s="46">
        <f>R7*Q7</f>
        <v>0</v>
      </c>
    </row>
    <row r="8" spans="1:19" s="11" customFormat="1" ht="60" customHeight="1">
      <c r="A8" s="1">
        <v>414351011100</v>
      </c>
      <c r="B8" s="14" t="s">
        <v>66</v>
      </c>
      <c r="C8" s="8" t="s">
        <v>75</v>
      </c>
      <c r="D8" s="9" t="s">
        <v>23</v>
      </c>
      <c r="E8" s="9" t="s">
        <v>24</v>
      </c>
      <c r="F8" s="9">
        <v>80</v>
      </c>
      <c r="G8" s="9"/>
      <c r="H8" s="9"/>
      <c r="I8" s="9" t="s">
        <v>22</v>
      </c>
      <c r="J8" s="9" t="s">
        <v>25</v>
      </c>
      <c r="K8" s="9">
        <v>150</v>
      </c>
      <c r="L8" s="9"/>
      <c r="M8" s="9" t="s">
        <v>19</v>
      </c>
      <c r="N8" s="9" t="s">
        <v>0</v>
      </c>
      <c r="O8" s="9"/>
      <c r="P8" s="9" t="s">
        <v>20</v>
      </c>
      <c r="Q8" s="20">
        <v>87000</v>
      </c>
      <c r="R8" s="36"/>
      <c r="S8" s="47">
        <f aca="true" t="shared" si="0" ref="S8:S21">R8*Q8</f>
        <v>0</v>
      </c>
    </row>
    <row r="9" spans="1:19" s="11" customFormat="1" ht="60" customHeight="1">
      <c r="A9" s="1">
        <v>414351011200</v>
      </c>
      <c r="B9" s="14" t="s">
        <v>67</v>
      </c>
      <c r="C9" s="8" t="s">
        <v>75</v>
      </c>
      <c r="D9" s="9" t="s">
        <v>23</v>
      </c>
      <c r="E9" s="9" t="s">
        <v>24</v>
      </c>
      <c r="F9" s="9">
        <v>120</v>
      </c>
      <c r="G9" s="9"/>
      <c r="H9" s="9"/>
      <c r="I9" s="9" t="s">
        <v>22</v>
      </c>
      <c r="J9" s="9" t="s">
        <v>25</v>
      </c>
      <c r="K9" s="9">
        <v>150</v>
      </c>
      <c r="L9" s="9"/>
      <c r="M9" s="9" t="s">
        <v>19</v>
      </c>
      <c r="N9" s="9" t="s">
        <v>1</v>
      </c>
      <c r="O9" s="9"/>
      <c r="P9" s="9" t="s">
        <v>20</v>
      </c>
      <c r="Q9" s="20">
        <v>12500</v>
      </c>
      <c r="R9" s="36"/>
      <c r="S9" s="47">
        <f t="shared" si="0"/>
        <v>0</v>
      </c>
    </row>
    <row r="10" spans="1:19" s="11" customFormat="1" ht="60" customHeight="1">
      <c r="A10" s="1">
        <v>414351011300</v>
      </c>
      <c r="B10" s="14" t="s">
        <v>68</v>
      </c>
      <c r="C10" s="8" t="s">
        <v>75</v>
      </c>
      <c r="D10" s="9" t="s">
        <v>23</v>
      </c>
      <c r="E10" s="9" t="s">
        <v>24</v>
      </c>
      <c r="F10" s="9">
        <v>150</v>
      </c>
      <c r="G10" s="9"/>
      <c r="H10" s="9"/>
      <c r="I10" s="9" t="s">
        <v>22</v>
      </c>
      <c r="J10" s="9" t="s">
        <v>25</v>
      </c>
      <c r="K10" s="9">
        <v>150</v>
      </c>
      <c r="L10" s="9"/>
      <c r="M10" s="9" t="s">
        <v>19</v>
      </c>
      <c r="N10" s="9" t="s">
        <v>2</v>
      </c>
      <c r="O10" s="9"/>
      <c r="P10" s="9" t="s">
        <v>20</v>
      </c>
      <c r="Q10" s="20">
        <v>7500</v>
      </c>
      <c r="R10" s="36"/>
      <c r="S10" s="47">
        <f t="shared" si="0"/>
        <v>0</v>
      </c>
    </row>
    <row r="11" spans="1:19" s="11" customFormat="1" ht="60" customHeight="1">
      <c r="A11" s="1">
        <v>421225004900</v>
      </c>
      <c r="B11" s="14" t="s">
        <v>69</v>
      </c>
      <c r="C11" s="8" t="s">
        <v>75</v>
      </c>
      <c r="D11" s="9" t="s">
        <v>23</v>
      </c>
      <c r="E11" s="9" t="s">
        <v>24</v>
      </c>
      <c r="F11" s="9">
        <v>240</v>
      </c>
      <c r="G11" s="9"/>
      <c r="H11" s="9"/>
      <c r="I11" s="9" t="s">
        <v>22</v>
      </c>
      <c r="J11" s="9" t="s">
        <v>25</v>
      </c>
      <c r="K11" s="9">
        <v>150</v>
      </c>
      <c r="L11" s="9"/>
      <c r="M11" s="9" t="s">
        <v>19</v>
      </c>
      <c r="N11" s="9" t="s">
        <v>3</v>
      </c>
      <c r="O11" s="9"/>
      <c r="P11" s="9" t="s">
        <v>20</v>
      </c>
      <c r="Q11" s="20">
        <v>53500</v>
      </c>
      <c r="R11" s="36"/>
      <c r="S11" s="47">
        <f t="shared" si="0"/>
        <v>0</v>
      </c>
    </row>
    <row r="12" spans="1:19" s="11" customFormat="1" ht="60" customHeight="1">
      <c r="A12" s="1">
        <v>421321009000</v>
      </c>
      <c r="B12" s="14" t="s">
        <v>78</v>
      </c>
      <c r="C12" s="8" t="s">
        <v>50</v>
      </c>
      <c r="D12" s="9" t="s">
        <v>72</v>
      </c>
      <c r="E12" s="9" t="s">
        <v>32</v>
      </c>
      <c r="F12" s="9">
        <v>24</v>
      </c>
      <c r="G12" s="9" t="s">
        <v>49</v>
      </c>
      <c r="H12" s="9" t="s">
        <v>33</v>
      </c>
      <c r="I12" s="9" t="s">
        <v>27</v>
      </c>
      <c r="J12" s="10" t="s">
        <v>28</v>
      </c>
      <c r="K12" s="10" t="s">
        <v>31</v>
      </c>
      <c r="L12" s="10"/>
      <c r="M12" s="9" t="s">
        <v>19</v>
      </c>
      <c r="N12" s="9" t="s">
        <v>51</v>
      </c>
      <c r="O12" s="9"/>
      <c r="P12" s="9" t="s">
        <v>20</v>
      </c>
      <c r="Q12" s="20">
        <v>200</v>
      </c>
      <c r="R12" s="36"/>
      <c r="S12" s="47">
        <f t="shared" si="0"/>
        <v>0</v>
      </c>
    </row>
    <row r="13" spans="1:19" s="11" customFormat="1" ht="60" customHeight="1">
      <c r="A13" s="1">
        <v>421321072200</v>
      </c>
      <c r="B13" s="14" t="s">
        <v>78</v>
      </c>
      <c r="C13" s="8" t="s">
        <v>70</v>
      </c>
      <c r="D13" s="9" t="s">
        <v>70</v>
      </c>
      <c r="E13" s="9" t="s">
        <v>29</v>
      </c>
      <c r="F13" s="9">
        <v>46</v>
      </c>
      <c r="G13" s="9" t="s">
        <v>30</v>
      </c>
      <c r="H13" s="9" t="s">
        <v>33</v>
      </c>
      <c r="I13" s="9" t="s">
        <v>27</v>
      </c>
      <c r="J13" s="10" t="s">
        <v>28</v>
      </c>
      <c r="K13" s="10" t="s">
        <v>31</v>
      </c>
      <c r="L13" s="10"/>
      <c r="M13" s="9" t="s">
        <v>19</v>
      </c>
      <c r="N13" s="9" t="s">
        <v>52</v>
      </c>
      <c r="O13" s="9"/>
      <c r="P13" s="9" t="s">
        <v>20</v>
      </c>
      <c r="Q13" s="20">
        <v>100</v>
      </c>
      <c r="R13" s="36"/>
      <c r="S13" s="47">
        <f t="shared" si="0"/>
        <v>0</v>
      </c>
    </row>
    <row r="14" spans="1:19" s="11" customFormat="1" ht="60" customHeight="1">
      <c r="A14" s="1">
        <v>421325054700</v>
      </c>
      <c r="B14" s="14" t="s">
        <v>53</v>
      </c>
      <c r="C14" s="8" t="s">
        <v>76</v>
      </c>
      <c r="D14" s="9" t="s">
        <v>70</v>
      </c>
      <c r="E14" s="9" t="s">
        <v>54</v>
      </c>
      <c r="F14" s="9">
        <v>24</v>
      </c>
      <c r="G14" s="9" t="s">
        <v>55</v>
      </c>
      <c r="H14" s="9" t="s">
        <v>56</v>
      </c>
      <c r="I14" s="9" t="s">
        <v>27</v>
      </c>
      <c r="J14" s="9" t="s">
        <v>28</v>
      </c>
      <c r="K14" s="9" t="s">
        <v>57</v>
      </c>
      <c r="L14" s="9"/>
      <c r="M14" s="9" t="s">
        <v>19</v>
      </c>
      <c r="N14" s="9" t="s">
        <v>58</v>
      </c>
      <c r="O14" s="9"/>
      <c r="P14" s="9" t="s">
        <v>20</v>
      </c>
      <c r="Q14" s="20">
        <v>200</v>
      </c>
      <c r="R14" s="36"/>
      <c r="S14" s="47">
        <f t="shared" si="0"/>
        <v>0</v>
      </c>
    </row>
    <row r="15" spans="1:19" s="12" customFormat="1" ht="60" customHeight="1">
      <c r="A15" s="1">
        <v>421325055000</v>
      </c>
      <c r="B15" s="15" t="s">
        <v>36</v>
      </c>
      <c r="C15" s="8" t="s">
        <v>70</v>
      </c>
      <c r="D15" s="9" t="s">
        <v>70</v>
      </c>
      <c r="E15" s="9" t="s">
        <v>29</v>
      </c>
      <c r="F15" s="9">
        <v>60</v>
      </c>
      <c r="G15" s="9" t="s">
        <v>30</v>
      </c>
      <c r="H15" s="9" t="s">
        <v>33</v>
      </c>
      <c r="I15" s="9" t="s">
        <v>27</v>
      </c>
      <c r="J15" s="9" t="s">
        <v>34</v>
      </c>
      <c r="K15" s="9" t="s">
        <v>35</v>
      </c>
      <c r="L15" s="9"/>
      <c r="M15" s="9" t="s">
        <v>19</v>
      </c>
      <c r="N15" s="9" t="s">
        <v>37</v>
      </c>
      <c r="O15" s="9"/>
      <c r="P15" s="9" t="s">
        <v>20</v>
      </c>
      <c r="Q15" s="20">
        <v>500</v>
      </c>
      <c r="R15" s="36"/>
      <c r="S15" s="47">
        <f t="shared" si="0"/>
        <v>0</v>
      </c>
    </row>
    <row r="16" spans="1:19" s="11" customFormat="1" ht="38.25">
      <c r="A16" s="1">
        <v>421376111100</v>
      </c>
      <c r="B16" s="15" t="s">
        <v>38</v>
      </c>
      <c r="C16" s="8" t="s">
        <v>70</v>
      </c>
      <c r="D16" s="9" t="s">
        <v>70</v>
      </c>
      <c r="E16" s="9" t="s">
        <v>29</v>
      </c>
      <c r="F16" s="9">
        <v>60</v>
      </c>
      <c r="G16" s="9" t="s">
        <v>30</v>
      </c>
      <c r="H16" s="9" t="s">
        <v>33</v>
      </c>
      <c r="I16" s="9" t="s">
        <v>27</v>
      </c>
      <c r="J16" s="9" t="s">
        <v>39</v>
      </c>
      <c r="K16" s="9" t="s">
        <v>40</v>
      </c>
      <c r="L16" s="9"/>
      <c r="M16" s="9" t="s">
        <v>19</v>
      </c>
      <c r="N16" s="9" t="s">
        <v>41</v>
      </c>
      <c r="O16" s="9"/>
      <c r="P16" s="9" t="s">
        <v>20</v>
      </c>
      <c r="Q16" s="20">
        <v>300</v>
      </c>
      <c r="R16" s="36"/>
      <c r="S16" s="47">
        <f t="shared" si="0"/>
        <v>0</v>
      </c>
    </row>
    <row r="17" spans="1:19" s="11" customFormat="1" ht="60" customHeight="1">
      <c r="A17" s="1">
        <v>421376112100</v>
      </c>
      <c r="B17" s="15" t="s">
        <v>42</v>
      </c>
      <c r="C17" s="8" t="s">
        <v>70</v>
      </c>
      <c r="D17" s="9" t="s">
        <v>70</v>
      </c>
      <c r="E17" s="9" t="s">
        <v>29</v>
      </c>
      <c r="F17" s="9">
        <v>60</v>
      </c>
      <c r="G17" s="9" t="s">
        <v>30</v>
      </c>
      <c r="H17" s="9" t="s">
        <v>33</v>
      </c>
      <c r="I17" s="9" t="s">
        <v>27</v>
      </c>
      <c r="J17" s="9" t="s">
        <v>39</v>
      </c>
      <c r="K17" s="9" t="s">
        <v>43</v>
      </c>
      <c r="L17" s="9"/>
      <c r="M17" s="9" t="s">
        <v>19</v>
      </c>
      <c r="N17" s="9" t="s">
        <v>41</v>
      </c>
      <c r="O17" s="9"/>
      <c r="P17" s="9" t="s">
        <v>20</v>
      </c>
      <c r="Q17" s="20">
        <v>300</v>
      </c>
      <c r="R17" s="36"/>
      <c r="S17" s="47">
        <f t="shared" si="0"/>
        <v>0</v>
      </c>
    </row>
    <row r="18" spans="1:19" s="11" customFormat="1" ht="38.25">
      <c r="A18" s="1">
        <v>421415084300</v>
      </c>
      <c r="B18" s="14" t="s">
        <v>46</v>
      </c>
      <c r="C18" s="13" t="s">
        <v>26</v>
      </c>
      <c r="D18" s="10" t="s">
        <v>71</v>
      </c>
      <c r="E18" s="10" t="s">
        <v>29</v>
      </c>
      <c r="F18" s="10">
        <v>60</v>
      </c>
      <c r="G18" s="10" t="s">
        <v>44</v>
      </c>
      <c r="H18" s="10" t="s">
        <v>44</v>
      </c>
      <c r="I18" s="10" t="s">
        <v>27</v>
      </c>
      <c r="J18" s="10" t="s">
        <v>45</v>
      </c>
      <c r="K18" s="10" t="s">
        <v>47</v>
      </c>
      <c r="L18" s="10"/>
      <c r="M18" s="10" t="s">
        <v>19</v>
      </c>
      <c r="N18" s="10" t="s">
        <v>48</v>
      </c>
      <c r="O18" s="10"/>
      <c r="P18" s="10" t="s">
        <v>20</v>
      </c>
      <c r="Q18" s="20">
        <v>50</v>
      </c>
      <c r="R18" s="36"/>
      <c r="S18" s="47">
        <f t="shared" si="0"/>
        <v>0</v>
      </c>
    </row>
    <row r="19" spans="1:19" s="7" customFormat="1" ht="97.5" customHeight="1">
      <c r="A19" s="33">
        <v>414351033600</v>
      </c>
      <c r="B19" s="10" t="s">
        <v>61</v>
      </c>
      <c r="C19" s="13" t="s">
        <v>77</v>
      </c>
      <c r="D19" s="10" t="s">
        <v>59</v>
      </c>
      <c r="E19" s="26" t="s">
        <v>79</v>
      </c>
      <c r="F19" s="10">
        <v>60</v>
      </c>
      <c r="G19" s="10" t="s">
        <v>62</v>
      </c>
      <c r="H19" s="9"/>
      <c r="I19" s="9" t="s">
        <v>22</v>
      </c>
      <c r="J19" s="9" t="s">
        <v>60</v>
      </c>
      <c r="K19" s="10" t="s">
        <v>62</v>
      </c>
      <c r="L19" s="9" t="s">
        <v>82</v>
      </c>
      <c r="M19" s="9" t="s">
        <v>19</v>
      </c>
      <c r="N19" s="9"/>
      <c r="O19" s="9"/>
      <c r="P19" s="9" t="s">
        <v>20</v>
      </c>
      <c r="Q19" s="20">
        <v>4200</v>
      </c>
      <c r="R19" s="37"/>
      <c r="S19" s="47">
        <f t="shared" si="0"/>
        <v>0</v>
      </c>
    </row>
    <row r="20" spans="1:19" s="7" customFormat="1" ht="97.5" customHeight="1">
      <c r="A20" s="33">
        <v>414351004200</v>
      </c>
      <c r="B20" s="10" t="s">
        <v>83</v>
      </c>
      <c r="C20" s="13" t="s">
        <v>84</v>
      </c>
      <c r="D20" s="10" t="s">
        <v>59</v>
      </c>
      <c r="E20" s="26" t="s">
        <v>79</v>
      </c>
      <c r="F20" s="10">
        <v>100</v>
      </c>
      <c r="G20" s="10" t="s">
        <v>62</v>
      </c>
      <c r="H20" s="9"/>
      <c r="I20" s="9" t="s">
        <v>22</v>
      </c>
      <c r="J20" s="9" t="s">
        <v>60</v>
      </c>
      <c r="K20" s="10" t="s">
        <v>62</v>
      </c>
      <c r="L20" s="9" t="s">
        <v>82</v>
      </c>
      <c r="M20" s="26" t="s">
        <v>85</v>
      </c>
      <c r="N20" s="9"/>
      <c r="O20" s="9" t="s">
        <v>86</v>
      </c>
      <c r="P20" s="9" t="s">
        <v>20</v>
      </c>
      <c r="Q20" s="20">
        <v>400</v>
      </c>
      <c r="R20" s="37"/>
      <c r="S20" s="47">
        <f t="shared" si="0"/>
        <v>0</v>
      </c>
    </row>
    <row r="21" spans="1:19" s="7" customFormat="1" ht="97.5" customHeight="1" thickBot="1">
      <c r="A21" s="16">
        <v>414351033700</v>
      </c>
      <c r="B21" s="34" t="s">
        <v>83</v>
      </c>
      <c r="C21" s="34" t="s">
        <v>84</v>
      </c>
      <c r="D21" s="17" t="s">
        <v>59</v>
      </c>
      <c r="E21" s="18" t="s">
        <v>79</v>
      </c>
      <c r="F21" s="17">
        <v>80</v>
      </c>
      <c r="G21" s="17" t="s">
        <v>62</v>
      </c>
      <c r="H21" s="17"/>
      <c r="I21" s="19" t="s">
        <v>22</v>
      </c>
      <c r="J21" s="19" t="s">
        <v>60</v>
      </c>
      <c r="K21" s="17" t="s">
        <v>62</v>
      </c>
      <c r="L21" s="19" t="s">
        <v>82</v>
      </c>
      <c r="M21" s="18" t="s">
        <v>85</v>
      </c>
      <c r="N21" s="19"/>
      <c r="O21" s="19" t="s">
        <v>87</v>
      </c>
      <c r="P21" s="19" t="s">
        <v>20</v>
      </c>
      <c r="Q21" s="21">
        <v>3800</v>
      </c>
      <c r="R21" s="38"/>
      <c r="S21" s="48">
        <f t="shared" si="0"/>
        <v>0</v>
      </c>
    </row>
    <row r="22" spans="16:19" ht="23.25" customHeight="1" thickBot="1">
      <c r="P22" s="42" t="s">
        <v>95</v>
      </c>
      <c r="Q22" s="43"/>
      <c r="R22" s="44"/>
      <c r="S22" s="39">
        <f>SUM(S7:S21)</f>
        <v>0</v>
      </c>
    </row>
    <row r="25" spans="1:4" ht="15.75">
      <c r="A25" s="49" t="s">
        <v>89</v>
      </c>
      <c r="B25" s="49"/>
      <c r="C25" s="50"/>
      <c r="D25" s="51"/>
    </row>
    <row r="26" spans="1:4" ht="24" customHeight="1">
      <c r="A26" s="40" t="s">
        <v>90</v>
      </c>
      <c r="B26" s="40"/>
      <c r="C26" s="52"/>
      <c r="D26" s="52"/>
    </row>
    <row r="27" spans="1:4" ht="30.75" customHeight="1">
      <c r="A27" s="45" t="s">
        <v>91</v>
      </c>
      <c r="B27" s="45"/>
      <c r="C27" s="52"/>
      <c r="D27" s="52"/>
    </row>
    <row r="28" spans="1:4" ht="42.75" customHeight="1">
      <c r="A28" s="40" t="s">
        <v>92</v>
      </c>
      <c r="B28" s="40"/>
      <c r="C28" s="52"/>
      <c r="D28" s="52"/>
    </row>
  </sheetData>
  <sheetProtection password="CF55" sheet="1"/>
  <protectedRanges>
    <protectedRange sqref="R7 R7:R21 C26:D28" name="Oblast1"/>
  </protectedRanges>
  <mergeCells count="9">
    <mergeCell ref="A28:B28"/>
    <mergeCell ref="C28:D28"/>
    <mergeCell ref="A2:E2"/>
    <mergeCell ref="P22:R22"/>
    <mergeCell ref="A25:B25"/>
    <mergeCell ref="A26:B26"/>
    <mergeCell ref="C26:D26"/>
    <mergeCell ref="A27:B27"/>
    <mergeCell ref="C27:D27"/>
  </mergeCells>
  <conditionalFormatting sqref="A7:A19">
    <cfRule type="duplicateValues" priority="62" dxfId="0" stopIfTrue="1">
      <formula>AND(COUNTIF($A$7:$A$19,A7)&gt;1,NOT(ISBLANK(A7)))</formula>
    </cfRule>
  </conditionalFormatting>
  <conditionalFormatting sqref="S22:S24 A7:A19">
    <cfRule type="duplicateValues" priority="66" dxfId="0" stopIfTrue="1">
      <formula>AND(COUNTIF($S$22:$S$24,A7)+COUNTIF($A$7:$A$19,A7)&gt;1,NOT(ISBLANK(A7)))</formula>
    </cfRule>
  </conditionalFormatting>
  <conditionalFormatting sqref="A20">
    <cfRule type="duplicateValues" priority="5" dxfId="0" stopIfTrue="1">
      <formula>AND(COUNTIF($A$20:$A$20,A20)&gt;1,NOT(ISBLANK(A20)))</formula>
    </cfRule>
  </conditionalFormatting>
  <conditionalFormatting sqref="A20">
    <cfRule type="duplicateValues" priority="6" dxfId="0" stopIfTrue="1">
      <formula>AND(COUNTIF($A$20:$A$20,A20)&gt;1,NOT(ISBLANK(A20)))</formula>
    </cfRule>
  </conditionalFormatting>
  <conditionalFormatting sqref="A21:C21">
    <cfRule type="duplicateValues" priority="1" dxfId="0" stopIfTrue="1">
      <formula>AND(COUNTIF($A$21:$C$21,A21)&gt;1,NOT(ISBLANK(A21)))</formula>
    </cfRule>
  </conditionalFormatting>
  <conditionalFormatting sqref="A21:C21">
    <cfRule type="duplicateValues" priority="2" dxfId="0" stopIfTrue="1">
      <formula>AND(COUNTIF($A$21:$C$21,A21)&gt;1,NOT(ISBLANK(A21)))</formula>
    </cfRule>
  </conditionalFormatting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Houdek</dc:creator>
  <cp:keywords/>
  <dc:description/>
  <cp:lastModifiedBy>Remiáš Jakub</cp:lastModifiedBy>
  <cp:lastPrinted>2016-11-11T10:09:40Z</cp:lastPrinted>
  <dcterms:created xsi:type="dcterms:W3CDTF">2014-10-24T11:37:11Z</dcterms:created>
  <dcterms:modified xsi:type="dcterms:W3CDTF">2016-11-15T15:41:37Z</dcterms:modified>
  <cp:category/>
  <cp:version/>
  <cp:contentType/>
  <cp:contentStatus/>
</cp:coreProperties>
</file>