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1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<sst xmlns="http://schemas.openxmlformats.org/spreadsheetml/2006/main" count="252" uniqueCount="109">
  <si>
    <t>Číslo artiklu</t>
  </si>
  <si>
    <t>Druh brusiva</t>
  </si>
  <si>
    <t>Oblast použití</t>
  </si>
  <si>
    <t>Vhodnost pro</t>
  </si>
  <si>
    <t>Zrnitost</t>
  </si>
  <si>
    <t>Druh brusného zrna</t>
  </si>
  <si>
    <t>Typ brusného plátna</t>
  </si>
  <si>
    <t>Tvrdost</t>
  </si>
  <si>
    <t>U kotoučů musí být doložitelné splnění  všech českých a evropských norem pro daný typ brusiva. Zvláště pak tyto:</t>
  </si>
  <si>
    <t>Plocha brusiva minimálně</t>
  </si>
  <si>
    <t>Pojivo</t>
  </si>
  <si>
    <t>Délka stopky</t>
  </si>
  <si>
    <t>Podložný talíř</t>
  </si>
  <si>
    <t>Tvar podložného talíře</t>
  </si>
  <si>
    <t>Doplňující, speciální požadavky</t>
  </si>
  <si>
    <t xml:space="preserve">Lamelový kotouč </t>
  </si>
  <si>
    <t>Nerez ,Ocel</t>
  </si>
  <si>
    <t>Zirkonkorund</t>
  </si>
  <si>
    <t>polycotton</t>
  </si>
  <si>
    <t>EN12413; EN13743; ENISO 6103; ISO 525:1999; ISO 13942:2000; ISO 6103:2005; ČSN EN 12413: 2007; ISO603 (1-16):1999; ISO 13942:2000; EN 12413:2007; ISO 15635:2001; ISO 3919:2005; ISO 16057:2002; ISO 21951:2001; ISO 2421:2003; ISO 21948:2001 + odpovídající normy FEPA a oSa</t>
  </si>
  <si>
    <t>389 cm²</t>
  </si>
  <si>
    <t>Umělá pryskyřice</t>
  </si>
  <si>
    <t>sklolaminát</t>
  </si>
  <si>
    <t>kónický</t>
  </si>
  <si>
    <t>Brusný úběr po dobu životnosti na vzorku na materiálu (ocelový pás, mat. EN S355J2+N /ČSN 11 503/, 5 mm tloušťka, 550 mm délka, 60 mm šířka) a definovaných podmínek VOP (pracovní přítlak 6,5kg; n=11000prm/min; P=1300W) min.1030g , rychlost úběru 30,3 g/min</t>
  </si>
  <si>
    <t>ks</t>
  </si>
  <si>
    <t>bavlna</t>
  </si>
  <si>
    <t>426 cm²</t>
  </si>
  <si>
    <t>Brusný úběr po dobu životnosti na vzorku na materiálu (ocelový pás, mat. EN S355J2+N /ČSN 11 503/, 5 mm tloušťka, 550 mm délka, 60 mm šířka) a definovaných podmínek VOP (pracovní přítlak 7kg; n=11000prm/min; P=1300W) min.662g , rychlost úběru 33,1 g/min</t>
  </si>
  <si>
    <t>Brusný úběr po dobu životnosti na vzorku na materiálu (ocelový pás, mat. EN S355J2+N /ČSN 11 503/, 5 mm tloušťka, 550 mm délka, 60 mm šířka) a definovaných podmínek VOP (pracovní přítlak 7kg; n=11000prm/min; P=1300W) min.590g , rychlost úběru 33,1 g/min</t>
  </si>
  <si>
    <t>570 cm²</t>
  </si>
  <si>
    <t>Brusný úběr po dobu životnosti na vzorku na materiálu (ocelový pás, mat. EN S355J2+N /ČSN 11 503/, 5 mm tloušťka, 550 mm délka, 60 mm šířka) a definovaných podmínek VOP (pracovní přítlak 7,5kg; n=10000prm/min; P=1300W) min.1240g , rychlost úběru 38,5 g/min</t>
  </si>
  <si>
    <t>683 cm²</t>
  </si>
  <si>
    <t>Brusný úběr po dobu životnosti na vzorku na materiálu (ocelový pás, mat. EN S355J2+N /ČSN 11 503/, 5 mm tloušťka, 550 mm délka, 60 mm šířka) a definovaných podmínek VOP (pracovní přítlak 8kg; n=10000prm/min; P=1300W) min.1023g , rychlost úběru 36,5 g/min</t>
  </si>
  <si>
    <t>Brusný úběr po dobu životnosti na vzorku na materiálu (ocelový pás, mat. EN S355J2+N /ČSN 11 503/, 5 mm tloušťka, 550 mm délka, 60 mm šířka) a definovaných podmínek VOP (pracovní přítlak 8kg; n=10000prm/min; P=1300W) min.890g , rychlost úběru 33,5 g/min</t>
  </si>
  <si>
    <t>870 cm²</t>
  </si>
  <si>
    <t>Brusný úběr po dobu životnosti na vzorku na materiálu (ocelový pás, mat. EN S355J2+N /ČSN 11 503/, 5 mm tloušťka, 550 mm délka, 60 mm šířka) a definovaných podmínek VOP (pracovní přítlak 8kg; n=8000prm/min; P=1300W) min.1000g , rychlost úběru 43,5 g/min</t>
  </si>
  <si>
    <t>Ocel,Nerez,Litina</t>
  </si>
  <si>
    <t>F27</t>
  </si>
  <si>
    <t>F41</t>
  </si>
  <si>
    <t>Standardní kotouč s vysokým brusným výkonem pro veškeré brusné práce</t>
  </si>
  <si>
    <t>střední</t>
  </si>
  <si>
    <t>Při totálním zbroušení (manualní test, konečný průměr 81mm) celkový brusný úběr na vzorku na materiálu (ocelový pás, mat. EN S355J2+N /ČSN 11 503/, 5 mm tloušťka, 550 mm délka, 60 mm šířka) 627,7g, rychlost broušení 26,2g/min., čas zbroušení kotouče 24min. Test za definovaných podmínek VOP (pracovní přítlak 6kg; n=11000prm/min; P=1300W) na totožném vzorku materiálu -brusný úběr během 12 minut broušení  min.172,0g , rychlost úběru 14,4 g/min.</t>
  </si>
  <si>
    <t>Při totálním zbroušení (manualní test, konečný průměr 103mm) celkový brusný úběr na vzorku na materiálu (ocelový pás, mat. EN S355J2+N /ČSN 11 503/, 5 mm tloušťka, 550 mm délka, 60 mm šířka) 868,5g, rychlost broušení 29,9 g/min., čas zbroušení kotouče 29 min. Test za definovaných podmínek VOP (pracovní přítlak 7kg; n=8000prm/min; P=1800W) na totožném vzorku materiálu -brusný úběr během 12 minut broušení  min.350g , rychlost úběru 27,2 g/min.</t>
  </si>
  <si>
    <t>Nerez,Ocel</t>
  </si>
  <si>
    <t>Tenký, vysoce výkonný řezný kotouč, obzvláště pro malé průřezy.</t>
  </si>
  <si>
    <t>tvrdý</t>
  </si>
  <si>
    <t>Min. počet řezů do úplného spotřebování kotoučena vzorku na materiálu (ocelový profil, mat. EN S355J2+N (ČSN 11 503), rozměry: 30x15x2 mm) a definovaných podmínek VOP (n=8000prm/min; P=1800W) =123</t>
  </si>
  <si>
    <t>Standardní kotouč s vysokým brusným výkonem</t>
  </si>
  <si>
    <t>Min. počet řezů do úplného spotřebování kotoučena vzorku na materiálu (ocelový profil, mat. EN S355J2+N (ČSN 11 503), rozměry: 30x15x2 mm) a definovaných podmínek VOP (n=11000prm/min; P=1400W) =80</t>
  </si>
  <si>
    <t>Min. počet řezů do úplného spotřebování kotoučena vzorku na materiálu (ocelový profil, mat. EN S355J2+N (ČSN 11 503), rozměry: 30x15x2 mm) a definovaných podmínek VOP (n=8000prm/min; P=1800W) =100</t>
  </si>
  <si>
    <t>Kotouč brusný</t>
  </si>
  <si>
    <t>Kotouč řezný</t>
  </si>
  <si>
    <t>Kotouč brusny</t>
  </si>
  <si>
    <t>Obzvláště vhodný pro opracování oceli, ušlechtilé oceli a vysocelegovaných ocelí</t>
  </si>
  <si>
    <t>Hnědý korund+speciální abraziva</t>
  </si>
  <si>
    <t>Příloha č. 1 - Technická specifikace a ceník</t>
  </si>
  <si>
    <t>Veřejná zakázka: Dodávky brusných materiálů - část 1</t>
  </si>
  <si>
    <t>Měrná jednotka</t>
  </si>
  <si>
    <t>Předpokládané množství odběru v MJ</t>
  </si>
  <si>
    <t>421623311200</t>
  </si>
  <si>
    <t>421623311300</t>
  </si>
  <si>
    <t>421623311400</t>
  </si>
  <si>
    <t>421623311500</t>
  </si>
  <si>
    <t>414351367900</t>
  </si>
  <si>
    <t>414351368000</t>
  </si>
  <si>
    <t>414351368100</t>
  </si>
  <si>
    <t>414351368800</t>
  </si>
  <si>
    <t>Odstraňování svarů a okují nebo dělících rovin. Díky menšímu zahřívání je možné dosáhnout vyššího úběru při menším přítlaku. S technologií přesně tvarovaného keramického zrna.</t>
  </si>
  <si>
    <t>Uhlíkaté a nerezavějící oceli nebo speciální slitiny.</t>
  </si>
  <si>
    <t>Brusný Kotouč T27</t>
  </si>
  <si>
    <t>směs polyester-bavlna</t>
  </si>
  <si>
    <t>Použití na téměř všech kovech, broušení nerezové oceli a dalších slitin na bázi niklu. Je ideální pro odstraňování svarů, srážení hran, odstraňování okují, nerovností, vad obrobků.</t>
  </si>
  <si>
    <t>Řezání kovů, například plechů karosérií vozidel nebo plavidel, potrubí z nerezové oceli, výfukového potrubí, příchytek a zkorodovaných upevňovacích prvků. Řezací kotouč provádí kolmé řezy pomocí obvodové hrany kotouče.</t>
  </si>
  <si>
    <t xml:space="preserve">150 x 1,6  x 22 </t>
  </si>
  <si>
    <t>Rozměr (mm)</t>
  </si>
  <si>
    <t>125 x 7 x 22,23</t>
  </si>
  <si>
    <t>125 x 4,2 x 22,23</t>
  </si>
  <si>
    <t>150 x 7 x 22,23</t>
  </si>
  <si>
    <t>150 x 4,2 x 22,23</t>
  </si>
  <si>
    <t>125 x 22</t>
  </si>
  <si>
    <t>125 x 6 x 22,23</t>
  </si>
  <si>
    <t>125 x 2,5 x 22,23</t>
  </si>
  <si>
    <t>150 x 2,5 x 22,23</t>
  </si>
  <si>
    <t>125 x 22,23</t>
  </si>
  <si>
    <t>150 x 22,23</t>
  </si>
  <si>
    <t>150 x 6 x 22,23</t>
  </si>
  <si>
    <t>180 x 22,23</t>
  </si>
  <si>
    <t>150 x 1,6 x 22,23</t>
  </si>
  <si>
    <t>Precizně tvarované trojúhelníkové keramické zrno</t>
  </si>
  <si>
    <t>60 +</t>
  </si>
  <si>
    <t xml:space="preserve">125 x 22 </t>
  </si>
  <si>
    <t>Lamelový kotouč G60</t>
  </si>
  <si>
    <t xml:space="preserve">125 x 1 x 22 </t>
  </si>
  <si>
    <t>Broušení / Úběr Materiálu. Broušení svárů, odjehlování, odstraňování rzi, broušení hran a sjednocování povrchu. S technologií přesně tvarovaného keramického zrna, která výjjimečně brousí a flexibilita lamelové konstrukce umožňuje broušení a sjednocování v jediném kroku</t>
  </si>
  <si>
    <t>Kotouč fíbrový 987C</t>
  </si>
  <si>
    <t>Řezání kovů, například plechů karosérií vozidel, potrubí z nerezové oceli, výfukového potrubí, příchytek a zkorodovaných upevňovacích prvků. Řezací kotouč provádí kolmé řezy pomocí obvodové hrany kotouče.</t>
  </si>
  <si>
    <t>Kotouč brusný T27</t>
  </si>
  <si>
    <t>Kotouč řezný T41 - plochý</t>
  </si>
  <si>
    <t>plochý</t>
  </si>
  <si>
    <t xml:space="preserve">P 60 + </t>
  </si>
  <si>
    <t>Rámcová smlouva č.: 190/2016/V/4/3/ŘÚNAK-119</t>
  </si>
  <si>
    <t>Cena za 1 MJ v EUR bez DPH</t>
  </si>
  <si>
    <t>Nabídková cena za předpokládané množství v EUR bez DPH</t>
  </si>
  <si>
    <t>Nabídková cena celkem bez DPH v EUR</t>
  </si>
  <si>
    <t>Identifikační údaje:</t>
  </si>
  <si>
    <t>Název/jméno prodávajícího:</t>
  </si>
  <si>
    <t>IČ:</t>
  </si>
  <si>
    <t>Razítko a podpis osoby oprávněné jednat jménem či za prodávajícího: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</si>
</sst>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0\ [$EUR]"/>
    <numFmt numFmtId="185" formatCode="#,##0.000"/>
  </numFmts>
  <fonts count="52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53"/>
      <name val="Arial"/>
      <family val="2"/>
    </font>
    <font>
      <sz val="10"/>
      <color indexed="53"/>
      <name val="Arial"/>
      <family val="2"/>
    </font>
    <font>
      <sz val="11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49" fontId="4" fillId="33" borderId="12" xfId="39" applyNumberFormat="1" applyFont="1" applyFill="1" applyBorder="1" applyAlignment="1" applyProtection="1">
      <alignment horizontal="center" vertical="center" wrapText="1"/>
      <protection/>
    </xf>
    <xf numFmtId="49" fontId="4" fillId="33" borderId="10" xfId="3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3" fontId="4" fillId="0" borderId="14" xfId="39" applyNumberFormat="1" applyFont="1" applyFill="1" applyBorder="1" applyAlignment="1" applyProtection="1">
      <alignment horizontal="center" vertical="center" wrapText="1"/>
      <protection/>
    </xf>
    <xf numFmtId="185" fontId="4" fillId="34" borderId="15" xfId="39" applyNumberFormat="1" applyFont="1" applyFill="1" applyBorder="1" applyAlignment="1" applyProtection="1">
      <alignment horizontal="center" vertical="center" wrapText="1"/>
      <protection/>
    </xf>
    <xf numFmtId="185" fontId="1" fillId="33" borderId="15" xfId="0" applyNumberFormat="1" applyFont="1" applyFill="1" applyBorder="1" applyAlignment="1" applyProtection="1">
      <alignment horizontal="center" vertical="center"/>
      <protection/>
    </xf>
    <xf numFmtId="0" fontId="33" fillId="0" borderId="0" xfId="36" applyFill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 applyProtection="1">
      <alignment/>
      <protection/>
    </xf>
    <xf numFmtId="2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3" fontId="4" fillId="0" borderId="17" xfId="39" applyNumberFormat="1" applyFont="1" applyFill="1" applyBorder="1" applyAlignment="1" applyProtection="1">
      <alignment horizontal="center" vertical="center" wrapText="1"/>
      <protection/>
    </xf>
    <xf numFmtId="185" fontId="4" fillId="34" borderId="18" xfId="39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2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2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4" fillId="0" borderId="22" xfId="39" applyNumberFormat="1" applyFont="1" applyFill="1" applyBorder="1" applyAlignment="1" applyProtection="1">
      <alignment horizontal="center" vertical="center" wrapText="1"/>
      <protection/>
    </xf>
    <xf numFmtId="185" fontId="4" fillId="34" borderId="23" xfId="39" applyNumberFormat="1" applyFont="1" applyFill="1" applyBorder="1" applyAlignment="1" applyProtection="1">
      <alignment horizontal="center" vertical="center" wrapText="1"/>
      <protection/>
    </xf>
    <xf numFmtId="185" fontId="5" fillId="35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horizontal="center" vertical="center" wrapText="1"/>
      <protection/>
    </xf>
    <xf numFmtId="1" fontId="3" fillId="0" borderId="0" xfId="0" applyNumberFormat="1" applyFont="1" applyFill="1" applyAlignment="1" applyProtection="1">
      <alignment horizontal="left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7" fillId="0" borderId="16" xfId="0" applyNumberFormat="1" applyFont="1" applyFill="1" applyBorder="1" applyAlignment="1" applyProtection="1">
      <alignment horizontal="left" vertical="center" wrapText="1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1" fontId="0" fillId="34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3mcesko.cz/3M/cs_CZ/company-ctl/all-3m-products/~/3M-Cubitron-II-Brusn%C3%BD-Kotou-T27-125-x-7-x-22-23mm?N=5002385+8709317+8710644+8711017+8711741+8713412+3293270884&amp;rt=ru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90"/>
  <sheetViews>
    <sheetView tabSelected="1" zoomScale="85" zoomScaleNormal="85" zoomScalePageLayoutView="0" workbookViewId="0" topLeftCell="A1">
      <selection activeCell="S7" sqref="S7"/>
    </sheetView>
  </sheetViews>
  <sheetFormatPr defaultColWidth="9.140625" defaultRowHeight="12.75"/>
  <cols>
    <col min="1" max="1" width="20.8515625" style="2" bestFit="1" customWidth="1"/>
    <col min="2" max="2" width="29.421875" style="2" customWidth="1"/>
    <col min="3" max="3" width="25.8515625" style="2" customWidth="1"/>
    <col min="4" max="4" width="59.57421875" style="2" customWidth="1"/>
    <col min="5" max="5" width="17.421875" style="2" customWidth="1"/>
    <col min="6" max="6" width="26.8515625" style="2" bestFit="1" customWidth="1"/>
    <col min="7" max="7" width="21.28125" style="2" customWidth="1"/>
    <col min="8" max="8" width="14.57421875" style="2" customWidth="1"/>
    <col min="9" max="9" width="9.7109375" style="2" customWidth="1"/>
    <col min="10" max="10" width="45.421875" style="2" customWidth="1"/>
    <col min="11" max="11" width="22.57421875" style="2" customWidth="1"/>
    <col min="12" max="12" width="31.57421875" style="2" customWidth="1"/>
    <col min="13" max="13" width="20.28125" style="2" customWidth="1"/>
    <col min="14" max="14" width="24.421875" style="2" customWidth="1"/>
    <col min="15" max="15" width="22.57421875" style="2" customWidth="1"/>
    <col min="16" max="16" width="46.140625" style="2" customWidth="1"/>
    <col min="17" max="17" width="11.421875" style="2" customWidth="1"/>
    <col min="18" max="18" width="18.7109375" style="3" customWidth="1"/>
    <col min="19" max="19" width="17.8515625" style="2" customWidth="1"/>
    <col min="20" max="20" width="26.28125" style="2" customWidth="1"/>
    <col min="21" max="16384" width="9.140625" style="2" customWidth="1"/>
  </cols>
  <sheetData>
    <row r="1" ht="15" customHeight="1"/>
    <row r="2" spans="1:5" ht="15" customHeight="1">
      <c r="A2" s="47" t="s">
        <v>57</v>
      </c>
      <c r="B2" s="47"/>
      <c r="C2" s="47"/>
      <c r="D2" s="47"/>
      <c r="E2" s="47"/>
    </row>
    <row r="3" spans="1:5" ht="15" customHeight="1">
      <c r="A3" s="5" t="s">
        <v>101</v>
      </c>
      <c r="B3" s="6"/>
      <c r="C3" s="6"/>
      <c r="D3" s="6"/>
      <c r="E3" s="6"/>
    </row>
    <row r="4" spans="1:5" ht="15" customHeight="1">
      <c r="A4" s="4" t="s">
        <v>56</v>
      </c>
      <c r="B4" s="7"/>
      <c r="C4" s="7"/>
      <c r="D4" s="8"/>
      <c r="E4" s="8"/>
    </row>
    <row r="5" ht="15" customHeight="1" thickBot="1"/>
    <row r="6" spans="1:20" s="14" customFormat="1" ht="43.5" thickBot="1">
      <c r="A6" s="1" t="s">
        <v>0</v>
      </c>
      <c r="B6" s="9" t="s">
        <v>1</v>
      </c>
      <c r="C6" s="10" t="s">
        <v>2</v>
      </c>
      <c r="D6" s="9" t="s">
        <v>3</v>
      </c>
      <c r="E6" s="11" t="s">
        <v>4</v>
      </c>
      <c r="F6" s="9" t="s">
        <v>5</v>
      </c>
      <c r="G6" s="11" t="s">
        <v>75</v>
      </c>
      <c r="H6" s="9" t="s">
        <v>6</v>
      </c>
      <c r="I6" s="11" t="s">
        <v>7</v>
      </c>
      <c r="J6" s="9" t="s">
        <v>8</v>
      </c>
      <c r="K6" s="11" t="s">
        <v>9</v>
      </c>
      <c r="L6" s="9" t="s">
        <v>10</v>
      </c>
      <c r="M6" s="11" t="s">
        <v>11</v>
      </c>
      <c r="N6" s="9" t="s">
        <v>12</v>
      </c>
      <c r="O6" s="11" t="s">
        <v>13</v>
      </c>
      <c r="P6" s="9" t="s">
        <v>14</v>
      </c>
      <c r="Q6" s="11" t="s">
        <v>58</v>
      </c>
      <c r="R6" s="12" t="s">
        <v>59</v>
      </c>
      <c r="S6" s="13" t="s">
        <v>102</v>
      </c>
      <c r="T6" s="11" t="s">
        <v>103</v>
      </c>
    </row>
    <row r="7" spans="1:38" s="14" customFormat="1" ht="76.5">
      <c r="A7" s="15" t="s">
        <v>60</v>
      </c>
      <c r="B7" s="16" t="s">
        <v>97</v>
      </c>
      <c r="C7" s="16" t="s">
        <v>69</v>
      </c>
      <c r="D7" s="16" t="s">
        <v>68</v>
      </c>
      <c r="E7" s="17"/>
      <c r="F7" s="16" t="s">
        <v>89</v>
      </c>
      <c r="G7" s="15" t="s">
        <v>76</v>
      </c>
      <c r="H7" s="16"/>
      <c r="I7" s="16"/>
      <c r="J7" s="18" t="s">
        <v>19</v>
      </c>
      <c r="K7" s="16"/>
      <c r="L7" s="16"/>
      <c r="M7" s="16"/>
      <c r="N7" s="16"/>
      <c r="O7" s="16"/>
      <c r="P7" s="16" t="s">
        <v>89</v>
      </c>
      <c r="Q7" s="15" t="s">
        <v>25</v>
      </c>
      <c r="R7" s="19">
        <v>1100</v>
      </c>
      <c r="S7" s="20"/>
      <c r="T7" s="21">
        <f>R7*S7</f>
        <v>0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1:20" s="14" customFormat="1" ht="76.5">
      <c r="A8" s="23" t="s">
        <v>61</v>
      </c>
      <c r="B8" s="24" t="s">
        <v>70</v>
      </c>
      <c r="C8" s="24" t="s">
        <v>69</v>
      </c>
      <c r="D8" s="24" t="s">
        <v>68</v>
      </c>
      <c r="E8" s="25"/>
      <c r="F8" s="24" t="s">
        <v>89</v>
      </c>
      <c r="G8" s="23" t="s">
        <v>77</v>
      </c>
      <c r="H8" s="26"/>
      <c r="I8" s="24"/>
      <c r="J8" s="27" t="s">
        <v>19</v>
      </c>
      <c r="K8" s="24"/>
      <c r="L8" s="24"/>
      <c r="M8" s="24"/>
      <c r="N8" s="24"/>
      <c r="O8" s="24"/>
      <c r="P8" s="24" t="s">
        <v>89</v>
      </c>
      <c r="Q8" s="23" t="s">
        <v>25</v>
      </c>
      <c r="R8" s="28">
        <v>1100</v>
      </c>
      <c r="S8" s="29"/>
      <c r="T8" s="21">
        <f aca="true" t="shared" si="0" ref="T8:T26">R8*S8</f>
        <v>0</v>
      </c>
    </row>
    <row r="9" spans="1:20" s="14" customFormat="1" ht="76.5">
      <c r="A9" s="23" t="s">
        <v>62</v>
      </c>
      <c r="B9" s="24" t="s">
        <v>70</v>
      </c>
      <c r="C9" s="24" t="s">
        <v>69</v>
      </c>
      <c r="D9" s="24" t="s">
        <v>68</v>
      </c>
      <c r="E9" s="30"/>
      <c r="F9" s="24" t="s">
        <v>89</v>
      </c>
      <c r="G9" s="23" t="s">
        <v>78</v>
      </c>
      <c r="H9" s="24"/>
      <c r="I9" s="24"/>
      <c r="J9" s="27" t="s">
        <v>19</v>
      </c>
      <c r="K9" s="24"/>
      <c r="L9" s="24"/>
      <c r="M9" s="24"/>
      <c r="N9" s="24"/>
      <c r="O9" s="24"/>
      <c r="P9" s="24" t="s">
        <v>89</v>
      </c>
      <c r="Q9" s="23" t="s">
        <v>25</v>
      </c>
      <c r="R9" s="28">
        <v>700</v>
      </c>
      <c r="S9" s="29"/>
      <c r="T9" s="21">
        <f t="shared" si="0"/>
        <v>0</v>
      </c>
    </row>
    <row r="10" spans="1:20" s="14" customFormat="1" ht="76.5">
      <c r="A10" s="23" t="s">
        <v>63</v>
      </c>
      <c r="B10" s="24" t="s">
        <v>70</v>
      </c>
      <c r="C10" s="24" t="s">
        <v>69</v>
      </c>
      <c r="D10" s="24" t="s">
        <v>68</v>
      </c>
      <c r="E10" s="31"/>
      <c r="F10" s="24" t="s">
        <v>89</v>
      </c>
      <c r="G10" s="23" t="s">
        <v>79</v>
      </c>
      <c r="H10" s="26"/>
      <c r="I10" s="24"/>
      <c r="J10" s="27" t="s">
        <v>19</v>
      </c>
      <c r="K10" s="24"/>
      <c r="L10" s="24"/>
      <c r="M10" s="24"/>
      <c r="N10" s="24"/>
      <c r="O10" s="24"/>
      <c r="P10" s="24" t="s">
        <v>89</v>
      </c>
      <c r="Q10" s="23" t="s">
        <v>25</v>
      </c>
      <c r="R10" s="28">
        <v>700</v>
      </c>
      <c r="S10" s="29"/>
      <c r="T10" s="21">
        <f t="shared" si="0"/>
        <v>0</v>
      </c>
    </row>
    <row r="11" spans="1:20" s="14" customFormat="1" ht="82.5" customHeight="1">
      <c r="A11" s="23" t="s">
        <v>64</v>
      </c>
      <c r="B11" s="24" t="s">
        <v>92</v>
      </c>
      <c r="C11" s="24" t="s">
        <v>69</v>
      </c>
      <c r="D11" s="24" t="s">
        <v>94</v>
      </c>
      <c r="E11" s="31" t="s">
        <v>90</v>
      </c>
      <c r="F11" s="24" t="s">
        <v>89</v>
      </c>
      <c r="G11" s="23" t="s">
        <v>91</v>
      </c>
      <c r="H11" s="24" t="s">
        <v>71</v>
      </c>
      <c r="I11" s="24"/>
      <c r="J11" s="27" t="s">
        <v>19</v>
      </c>
      <c r="K11" s="24"/>
      <c r="L11" s="24"/>
      <c r="M11" s="24"/>
      <c r="N11" s="24"/>
      <c r="O11" s="24" t="s">
        <v>23</v>
      </c>
      <c r="P11" s="24" t="s">
        <v>89</v>
      </c>
      <c r="Q11" s="23" t="s">
        <v>25</v>
      </c>
      <c r="R11" s="28">
        <v>300</v>
      </c>
      <c r="S11" s="29"/>
      <c r="T11" s="21">
        <f t="shared" si="0"/>
        <v>0</v>
      </c>
    </row>
    <row r="12" spans="1:20" s="14" customFormat="1" ht="76.5">
      <c r="A12" s="23" t="s">
        <v>65</v>
      </c>
      <c r="B12" s="24" t="s">
        <v>98</v>
      </c>
      <c r="C12" s="24" t="s">
        <v>69</v>
      </c>
      <c r="D12" s="24" t="s">
        <v>96</v>
      </c>
      <c r="E12" s="31"/>
      <c r="F12" s="24" t="s">
        <v>89</v>
      </c>
      <c r="G12" s="23" t="s">
        <v>74</v>
      </c>
      <c r="H12" s="24"/>
      <c r="I12" s="24"/>
      <c r="J12" s="27" t="s">
        <v>19</v>
      </c>
      <c r="K12" s="24"/>
      <c r="L12" s="24"/>
      <c r="M12" s="24"/>
      <c r="N12" s="24"/>
      <c r="O12" s="24" t="s">
        <v>99</v>
      </c>
      <c r="P12" s="24" t="s">
        <v>89</v>
      </c>
      <c r="Q12" s="23" t="s">
        <v>25</v>
      </c>
      <c r="R12" s="28">
        <v>1500</v>
      </c>
      <c r="S12" s="29"/>
      <c r="T12" s="21">
        <f t="shared" si="0"/>
        <v>0</v>
      </c>
    </row>
    <row r="13" spans="1:20" s="14" customFormat="1" ht="76.5">
      <c r="A13" s="23" t="s">
        <v>66</v>
      </c>
      <c r="B13" s="24" t="s">
        <v>95</v>
      </c>
      <c r="C13" s="24" t="s">
        <v>69</v>
      </c>
      <c r="D13" s="24" t="s">
        <v>72</v>
      </c>
      <c r="E13" s="31" t="s">
        <v>100</v>
      </c>
      <c r="F13" s="24" t="s">
        <v>89</v>
      </c>
      <c r="G13" s="23" t="s">
        <v>80</v>
      </c>
      <c r="H13" s="24"/>
      <c r="I13" s="24"/>
      <c r="J13" s="27" t="s">
        <v>19</v>
      </c>
      <c r="K13" s="24"/>
      <c r="L13" s="24"/>
      <c r="M13" s="24"/>
      <c r="N13" s="24"/>
      <c r="O13" s="24"/>
      <c r="P13" s="24" t="s">
        <v>89</v>
      </c>
      <c r="Q13" s="23" t="s">
        <v>25</v>
      </c>
      <c r="R13" s="28">
        <v>1400</v>
      </c>
      <c r="S13" s="29"/>
      <c r="T13" s="21">
        <f t="shared" si="0"/>
        <v>0</v>
      </c>
    </row>
    <row r="14" spans="1:20" s="14" customFormat="1" ht="76.5">
      <c r="A14" s="23" t="s">
        <v>67</v>
      </c>
      <c r="B14" s="24" t="s">
        <v>98</v>
      </c>
      <c r="C14" s="24" t="s">
        <v>69</v>
      </c>
      <c r="D14" s="24" t="s">
        <v>73</v>
      </c>
      <c r="E14" s="31"/>
      <c r="F14" s="24" t="s">
        <v>89</v>
      </c>
      <c r="G14" s="23" t="s">
        <v>93</v>
      </c>
      <c r="H14" s="24"/>
      <c r="I14" s="24"/>
      <c r="J14" s="27" t="s">
        <v>19</v>
      </c>
      <c r="K14" s="24"/>
      <c r="L14" s="24"/>
      <c r="M14" s="24"/>
      <c r="N14" s="24"/>
      <c r="O14" s="24" t="s">
        <v>99</v>
      </c>
      <c r="P14" s="24" t="s">
        <v>89</v>
      </c>
      <c r="Q14" s="23" t="s">
        <v>25</v>
      </c>
      <c r="R14" s="28">
        <v>1400</v>
      </c>
      <c r="S14" s="29"/>
      <c r="T14" s="21">
        <f t="shared" si="0"/>
        <v>0</v>
      </c>
    </row>
    <row r="15" spans="1:32" ht="117.75" customHeight="1">
      <c r="A15" s="32">
        <v>414351002300</v>
      </c>
      <c r="B15" s="24" t="s">
        <v>51</v>
      </c>
      <c r="C15" s="24" t="s">
        <v>37</v>
      </c>
      <c r="D15" s="24" t="s">
        <v>40</v>
      </c>
      <c r="E15" s="31"/>
      <c r="F15" s="23" t="s">
        <v>55</v>
      </c>
      <c r="G15" s="23" t="s">
        <v>81</v>
      </c>
      <c r="H15" s="23"/>
      <c r="I15" s="31" t="s">
        <v>41</v>
      </c>
      <c r="J15" s="27" t="s">
        <v>19</v>
      </c>
      <c r="K15" s="31"/>
      <c r="L15" s="31" t="s">
        <v>21</v>
      </c>
      <c r="M15" s="31"/>
      <c r="N15" s="31"/>
      <c r="O15" s="31" t="s">
        <v>38</v>
      </c>
      <c r="P15" s="33" t="s">
        <v>42</v>
      </c>
      <c r="Q15" s="31" t="s">
        <v>25</v>
      </c>
      <c r="R15" s="28">
        <v>2300</v>
      </c>
      <c r="S15" s="29"/>
      <c r="T15" s="21">
        <f t="shared" si="0"/>
        <v>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76.5">
      <c r="A16" s="32">
        <v>414351002500</v>
      </c>
      <c r="B16" s="24" t="s">
        <v>52</v>
      </c>
      <c r="C16" s="24" t="s">
        <v>37</v>
      </c>
      <c r="D16" s="24" t="s">
        <v>48</v>
      </c>
      <c r="E16" s="31"/>
      <c r="F16" s="23" t="s">
        <v>55</v>
      </c>
      <c r="G16" s="23" t="s">
        <v>82</v>
      </c>
      <c r="H16" s="23"/>
      <c r="I16" s="31" t="s">
        <v>41</v>
      </c>
      <c r="J16" s="27" t="s">
        <v>19</v>
      </c>
      <c r="K16" s="31"/>
      <c r="L16" s="31" t="s">
        <v>21</v>
      </c>
      <c r="M16" s="31"/>
      <c r="N16" s="31"/>
      <c r="O16" s="31" t="s">
        <v>39</v>
      </c>
      <c r="P16" s="33" t="s">
        <v>49</v>
      </c>
      <c r="Q16" s="31" t="s">
        <v>25</v>
      </c>
      <c r="R16" s="28">
        <v>4600</v>
      </c>
      <c r="S16" s="29"/>
      <c r="T16" s="21">
        <f t="shared" si="0"/>
        <v>0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76.5">
      <c r="A17" s="32">
        <v>414351003600</v>
      </c>
      <c r="B17" s="24" t="s">
        <v>52</v>
      </c>
      <c r="C17" s="24" t="s">
        <v>37</v>
      </c>
      <c r="D17" s="24" t="s">
        <v>48</v>
      </c>
      <c r="E17" s="31"/>
      <c r="F17" s="23" t="s">
        <v>55</v>
      </c>
      <c r="G17" s="23" t="s">
        <v>83</v>
      </c>
      <c r="H17" s="23"/>
      <c r="I17" s="31" t="s">
        <v>41</v>
      </c>
      <c r="J17" s="27" t="s">
        <v>19</v>
      </c>
      <c r="K17" s="31"/>
      <c r="L17" s="31" t="s">
        <v>21</v>
      </c>
      <c r="M17" s="31"/>
      <c r="N17" s="31"/>
      <c r="O17" s="31" t="s">
        <v>39</v>
      </c>
      <c r="P17" s="33" t="s">
        <v>50</v>
      </c>
      <c r="Q17" s="31" t="s">
        <v>25</v>
      </c>
      <c r="R17" s="28">
        <v>2200</v>
      </c>
      <c r="S17" s="29"/>
      <c r="T17" s="21">
        <f t="shared" si="0"/>
        <v>0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76.5">
      <c r="A18" s="32">
        <v>414351004900</v>
      </c>
      <c r="B18" s="24" t="s">
        <v>15</v>
      </c>
      <c r="C18" s="24" t="s">
        <v>16</v>
      </c>
      <c r="D18" s="24" t="s">
        <v>54</v>
      </c>
      <c r="E18" s="31">
        <v>80</v>
      </c>
      <c r="F18" s="31" t="s">
        <v>17</v>
      </c>
      <c r="G18" s="23" t="s">
        <v>84</v>
      </c>
      <c r="H18" s="23" t="s">
        <v>26</v>
      </c>
      <c r="I18" s="31"/>
      <c r="J18" s="27" t="s">
        <v>19</v>
      </c>
      <c r="K18" s="31" t="s">
        <v>27</v>
      </c>
      <c r="L18" s="31" t="s">
        <v>21</v>
      </c>
      <c r="M18" s="31"/>
      <c r="N18" s="31" t="s">
        <v>22</v>
      </c>
      <c r="O18" s="31" t="s">
        <v>23</v>
      </c>
      <c r="P18" s="33" t="s">
        <v>29</v>
      </c>
      <c r="Q18" s="31" t="s">
        <v>25</v>
      </c>
      <c r="R18" s="28">
        <v>1400</v>
      </c>
      <c r="S18" s="29"/>
      <c r="T18" s="21">
        <f t="shared" si="0"/>
        <v>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76.5">
      <c r="A19" s="32">
        <v>414351005200</v>
      </c>
      <c r="B19" s="24" t="s">
        <v>15</v>
      </c>
      <c r="C19" s="24" t="s">
        <v>16</v>
      </c>
      <c r="D19" s="24" t="s">
        <v>54</v>
      </c>
      <c r="E19" s="31">
        <v>80</v>
      </c>
      <c r="F19" s="31" t="s">
        <v>17</v>
      </c>
      <c r="G19" s="23" t="s">
        <v>85</v>
      </c>
      <c r="H19" s="23" t="s">
        <v>26</v>
      </c>
      <c r="I19" s="31"/>
      <c r="J19" s="27" t="s">
        <v>19</v>
      </c>
      <c r="K19" s="31" t="s">
        <v>32</v>
      </c>
      <c r="L19" s="31" t="s">
        <v>21</v>
      </c>
      <c r="M19" s="31"/>
      <c r="N19" s="31" t="s">
        <v>22</v>
      </c>
      <c r="O19" s="31" t="s">
        <v>23</v>
      </c>
      <c r="P19" s="33" t="s">
        <v>34</v>
      </c>
      <c r="Q19" s="31" t="s">
        <v>25</v>
      </c>
      <c r="R19" s="28">
        <v>400</v>
      </c>
      <c r="S19" s="29"/>
      <c r="T19" s="21">
        <f t="shared" si="0"/>
        <v>0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17" customHeight="1">
      <c r="A20" s="32">
        <v>414351012500</v>
      </c>
      <c r="B20" s="24" t="s">
        <v>51</v>
      </c>
      <c r="C20" s="24" t="s">
        <v>37</v>
      </c>
      <c r="D20" s="24" t="s">
        <v>40</v>
      </c>
      <c r="E20" s="31"/>
      <c r="F20" s="23" t="s">
        <v>55</v>
      </c>
      <c r="G20" s="23" t="s">
        <v>86</v>
      </c>
      <c r="H20" s="23"/>
      <c r="I20" s="31" t="s">
        <v>41</v>
      </c>
      <c r="J20" s="27" t="s">
        <v>19</v>
      </c>
      <c r="K20" s="31"/>
      <c r="L20" s="31" t="s">
        <v>21</v>
      </c>
      <c r="M20" s="31"/>
      <c r="N20" s="31"/>
      <c r="O20" s="31" t="s">
        <v>38</v>
      </c>
      <c r="P20" s="33" t="s">
        <v>43</v>
      </c>
      <c r="Q20" s="31" t="s">
        <v>25</v>
      </c>
      <c r="R20" s="28">
        <v>10000</v>
      </c>
      <c r="S20" s="29"/>
      <c r="T20" s="21">
        <f t="shared" si="0"/>
        <v>0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76.5">
      <c r="A21" s="32">
        <v>414351112500</v>
      </c>
      <c r="B21" s="24" t="s">
        <v>15</v>
      </c>
      <c r="C21" s="24" t="s">
        <v>16</v>
      </c>
      <c r="D21" s="24" t="s">
        <v>54</v>
      </c>
      <c r="E21" s="31">
        <v>80</v>
      </c>
      <c r="F21" s="31" t="s">
        <v>17</v>
      </c>
      <c r="G21" s="23" t="s">
        <v>87</v>
      </c>
      <c r="H21" s="23" t="s">
        <v>26</v>
      </c>
      <c r="I21" s="31"/>
      <c r="J21" s="27" t="s">
        <v>19</v>
      </c>
      <c r="K21" s="31" t="s">
        <v>35</v>
      </c>
      <c r="L21" s="31" t="s">
        <v>21</v>
      </c>
      <c r="M21" s="31"/>
      <c r="N21" s="31" t="s">
        <v>22</v>
      </c>
      <c r="O21" s="31" t="s">
        <v>23</v>
      </c>
      <c r="P21" s="33" t="s">
        <v>36</v>
      </c>
      <c r="Q21" s="31" t="s">
        <v>25</v>
      </c>
      <c r="R21" s="28">
        <v>200</v>
      </c>
      <c r="S21" s="29"/>
      <c r="T21" s="21">
        <f t="shared" si="0"/>
        <v>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76.5">
      <c r="A22" s="35">
        <v>414351160000</v>
      </c>
      <c r="B22" s="24" t="s">
        <v>53</v>
      </c>
      <c r="C22" s="24" t="s">
        <v>44</v>
      </c>
      <c r="D22" s="24" t="s">
        <v>45</v>
      </c>
      <c r="E22" s="31"/>
      <c r="F22" s="23" t="s">
        <v>55</v>
      </c>
      <c r="G22" s="23" t="s">
        <v>88</v>
      </c>
      <c r="H22" s="23"/>
      <c r="I22" s="31" t="s">
        <v>46</v>
      </c>
      <c r="J22" s="27" t="s">
        <v>19</v>
      </c>
      <c r="K22" s="31"/>
      <c r="L22" s="31" t="s">
        <v>21</v>
      </c>
      <c r="M22" s="31"/>
      <c r="N22" s="31"/>
      <c r="O22" s="31" t="s">
        <v>39</v>
      </c>
      <c r="P22" s="33" t="s">
        <v>47</v>
      </c>
      <c r="Q22" s="31" t="s">
        <v>25</v>
      </c>
      <c r="R22" s="28">
        <v>12000</v>
      </c>
      <c r="S22" s="29"/>
      <c r="T22" s="21">
        <f t="shared" si="0"/>
        <v>0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76.5">
      <c r="A23" s="35">
        <v>414351004800</v>
      </c>
      <c r="B23" s="24" t="s">
        <v>15</v>
      </c>
      <c r="C23" s="24" t="s">
        <v>16</v>
      </c>
      <c r="D23" s="24" t="s">
        <v>54</v>
      </c>
      <c r="E23" s="31">
        <v>60</v>
      </c>
      <c r="F23" s="31" t="s">
        <v>17</v>
      </c>
      <c r="G23" s="23" t="s">
        <v>84</v>
      </c>
      <c r="H23" s="23" t="s">
        <v>18</v>
      </c>
      <c r="I23" s="31"/>
      <c r="J23" s="27" t="s">
        <v>19</v>
      </c>
      <c r="K23" s="31" t="s">
        <v>27</v>
      </c>
      <c r="L23" s="31" t="s">
        <v>21</v>
      </c>
      <c r="M23" s="31"/>
      <c r="N23" s="31" t="s">
        <v>22</v>
      </c>
      <c r="O23" s="31" t="s">
        <v>23</v>
      </c>
      <c r="P23" s="33" t="s">
        <v>28</v>
      </c>
      <c r="Q23" s="31" t="s">
        <v>25</v>
      </c>
      <c r="R23" s="28">
        <v>11000</v>
      </c>
      <c r="S23" s="29"/>
      <c r="T23" s="21">
        <f t="shared" si="0"/>
        <v>0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1:32" ht="84.75" customHeight="1">
      <c r="A24" s="35">
        <v>414351005000</v>
      </c>
      <c r="B24" s="24" t="s">
        <v>15</v>
      </c>
      <c r="C24" s="24" t="s">
        <v>16</v>
      </c>
      <c r="D24" s="24" t="s">
        <v>54</v>
      </c>
      <c r="E24" s="31">
        <v>40</v>
      </c>
      <c r="F24" s="31" t="s">
        <v>17</v>
      </c>
      <c r="G24" s="23" t="s">
        <v>85</v>
      </c>
      <c r="H24" s="23" t="s">
        <v>18</v>
      </c>
      <c r="I24" s="31"/>
      <c r="J24" s="27" t="s">
        <v>19</v>
      </c>
      <c r="K24" s="31" t="s">
        <v>30</v>
      </c>
      <c r="L24" s="31" t="s">
        <v>21</v>
      </c>
      <c r="M24" s="31"/>
      <c r="N24" s="31" t="s">
        <v>22</v>
      </c>
      <c r="O24" s="31" t="s">
        <v>23</v>
      </c>
      <c r="P24" s="33" t="s">
        <v>31</v>
      </c>
      <c r="Q24" s="31" t="s">
        <v>25</v>
      </c>
      <c r="R24" s="28">
        <v>12000</v>
      </c>
      <c r="S24" s="29"/>
      <c r="T24" s="21">
        <f t="shared" si="0"/>
        <v>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1:32" ht="73.5" customHeight="1">
      <c r="A25" s="35">
        <v>414351005100</v>
      </c>
      <c r="B25" s="24" t="s">
        <v>15</v>
      </c>
      <c r="C25" s="24" t="s">
        <v>16</v>
      </c>
      <c r="D25" s="24" t="s">
        <v>54</v>
      </c>
      <c r="E25" s="31">
        <v>60</v>
      </c>
      <c r="F25" s="31" t="s">
        <v>17</v>
      </c>
      <c r="G25" s="23" t="s">
        <v>85</v>
      </c>
      <c r="H25" s="23" t="s">
        <v>18</v>
      </c>
      <c r="I25" s="31"/>
      <c r="J25" s="27" t="s">
        <v>19</v>
      </c>
      <c r="K25" s="31" t="s">
        <v>32</v>
      </c>
      <c r="L25" s="31" t="s">
        <v>21</v>
      </c>
      <c r="M25" s="31"/>
      <c r="N25" s="31" t="s">
        <v>22</v>
      </c>
      <c r="O25" s="31" t="s">
        <v>23</v>
      </c>
      <c r="P25" s="33" t="s">
        <v>33</v>
      </c>
      <c r="Q25" s="31" t="s">
        <v>25</v>
      </c>
      <c r="R25" s="28">
        <v>3000</v>
      </c>
      <c r="S25" s="29"/>
      <c r="T25" s="21">
        <f t="shared" si="0"/>
        <v>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1:32" ht="77.25" thickBot="1">
      <c r="A26" s="36">
        <v>414351141000</v>
      </c>
      <c r="B26" s="37" t="s">
        <v>15</v>
      </c>
      <c r="C26" s="37" t="s">
        <v>16</v>
      </c>
      <c r="D26" s="37" t="s">
        <v>54</v>
      </c>
      <c r="E26" s="38">
        <v>40</v>
      </c>
      <c r="F26" s="38" t="s">
        <v>17</v>
      </c>
      <c r="G26" s="39" t="s">
        <v>84</v>
      </c>
      <c r="H26" s="39" t="s">
        <v>18</v>
      </c>
      <c r="I26" s="38"/>
      <c r="J26" s="40" t="s">
        <v>19</v>
      </c>
      <c r="K26" s="38" t="s">
        <v>20</v>
      </c>
      <c r="L26" s="38" t="s">
        <v>21</v>
      </c>
      <c r="M26" s="38"/>
      <c r="N26" s="38" t="s">
        <v>22</v>
      </c>
      <c r="O26" s="38" t="s">
        <v>23</v>
      </c>
      <c r="P26" s="41" t="s">
        <v>24</v>
      </c>
      <c r="Q26" s="38" t="s">
        <v>25</v>
      </c>
      <c r="R26" s="42">
        <v>35000</v>
      </c>
      <c r="S26" s="43"/>
      <c r="T26" s="21">
        <f t="shared" si="0"/>
        <v>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1:32" ht="22.5" customHeight="1" thickBo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48" t="s">
        <v>104</v>
      </c>
      <c r="R27" s="49"/>
      <c r="S27" s="50"/>
      <c r="T27" s="44">
        <f>SUM(T7:T26)</f>
        <v>0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45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1:3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4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1:32" ht="15.75">
      <c r="A30" s="51" t="s">
        <v>105</v>
      </c>
      <c r="B30" s="51"/>
      <c r="C30" s="4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45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1:32" ht="24" customHeight="1">
      <c r="A31" s="52" t="s">
        <v>106</v>
      </c>
      <c r="B31" s="52"/>
      <c r="C31" s="54"/>
      <c r="D31" s="5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1:32" ht="31.5" customHeight="1">
      <c r="A32" s="53" t="s">
        <v>107</v>
      </c>
      <c r="B32" s="53"/>
      <c r="C32" s="54"/>
      <c r="D32" s="5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45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33" customHeight="1">
      <c r="A33" s="52" t="s">
        <v>108</v>
      </c>
      <c r="B33" s="52"/>
      <c r="C33" s="54"/>
      <c r="D33" s="5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4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4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1:3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45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1:3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45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45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1:3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45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1:3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45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1:3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45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</row>
    <row r="41" spans="1:3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45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</row>
    <row r="42" spans="1:3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45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</row>
    <row r="43" spans="1:3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45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</row>
    <row r="44" spans="1:3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45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</row>
    <row r="45" spans="1:3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45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</row>
    <row r="46" spans="1:3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45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</row>
    <row r="47" spans="1:3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45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</row>
    <row r="48" spans="1:3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45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</row>
    <row r="49" spans="1:3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45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1:3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45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  <row r="51" spans="1:3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45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</row>
    <row r="52" spans="1:3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4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</row>
    <row r="53" spans="1:3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45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</row>
    <row r="54" spans="1:3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45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</row>
    <row r="55" spans="1:3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45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</row>
    <row r="56" spans="1:3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45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</row>
    <row r="57" spans="1:3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45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</row>
    <row r="58" spans="1:3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45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</row>
    <row r="59" spans="1:3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45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</row>
    <row r="60" spans="1:3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45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</row>
    <row r="61" spans="1:3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45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</row>
    <row r="62" spans="1:3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45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</row>
    <row r="63" spans="1:3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45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</row>
    <row r="64" spans="1:3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45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</row>
    <row r="65" spans="1:3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45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</row>
    <row r="66" spans="1:3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45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3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45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</row>
    <row r="68" spans="1:3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45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</row>
    <row r="69" spans="1:3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45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</row>
    <row r="70" spans="1:3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45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</row>
    <row r="71" spans="1:3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45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</row>
    <row r="72" spans="1:3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45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</row>
    <row r="73" spans="1:3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45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</row>
    <row r="74" spans="1:3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45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</row>
    <row r="75" spans="1:3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45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</row>
    <row r="76" spans="1:3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45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</row>
    <row r="77" spans="1:3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45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45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45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45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45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45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45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45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45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  <row r="86" spans="1:3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45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</row>
    <row r="87" spans="1:3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45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</row>
    <row r="88" spans="1:3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45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</row>
    <row r="89" spans="1:3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45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45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</row>
    <row r="91" spans="1:3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45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</row>
    <row r="92" spans="1:3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45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</row>
    <row r="93" spans="1:3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45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</row>
    <row r="94" spans="1:3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45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</row>
    <row r="95" spans="1:3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45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</row>
    <row r="96" spans="1:3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45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</row>
    <row r="97" spans="1:3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45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</row>
    <row r="98" spans="1:3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45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</row>
    <row r="99" spans="1:3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45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</row>
    <row r="100" spans="1:3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45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</row>
    <row r="101" spans="1:3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45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</row>
    <row r="102" spans="1:3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45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</row>
    <row r="103" spans="1:3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45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</row>
    <row r="104" spans="1:3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45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</row>
    <row r="105" spans="1:3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45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</row>
    <row r="106" spans="1:3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45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</row>
    <row r="107" spans="1:3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45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</row>
    <row r="108" spans="1:3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45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</row>
    <row r="109" spans="1:3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45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</row>
    <row r="110" spans="1:3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45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</row>
    <row r="111" spans="1:3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45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</row>
    <row r="112" spans="1:3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45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</row>
    <row r="113" spans="1:3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45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</row>
    <row r="114" spans="1:3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45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</row>
    <row r="115" spans="1:3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45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</row>
    <row r="116" spans="1:3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45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</row>
    <row r="117" spans="1:3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45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</row>
    <row r="118" spans="1:3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45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</row>
    <row r="119" spans="1:3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45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</row>
    <row r="120" spans="1:3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45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</row>
    <row r="121" spans="1:3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45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</row>
    <row r="122" spans="1:3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45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</row>
    <row r="123" spans="1:3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45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</row>
    <row r="124" spans="1:3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45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</row>
    <row r="125" spans="1:3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45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</row>
    <row r="126" spans="1:3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45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</row>
    <row r="127" spans="1:3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45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</row>
    <row r="128" spans="1:3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45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</row>
    <row r="129" spans="1:3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45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</row>
    <row r="130" spans="1:3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45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</row>
    <row r="131" spans="1:3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45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</row>
    <row r="132" spans="1:3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45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</row>
    <row r="133" spans="1:3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45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</row>
    <row r="134" spans="1:3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45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</row>
    <row r="135" spans="1:3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45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</row>
    <row r="136" spans="1:3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45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</row>
    <row r="137" spans="1:3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45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</row>
    <row r="138" spans="1:3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45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</row>
    <row r="139" spans="1:3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45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</row>
    <row r="140" spans="1:3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45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</row>
    <row r="141" spans="1:3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45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</row>
    <row r="142" spans="1:3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45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</row>
    <row r="143" spans="1:3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45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</row>
    <row r="144" spans="1:3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45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</row>
    <row r="145" spans="1:3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45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</row>
    <row r="146" spans="1:3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45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</row>
    <row r="147" spans="1:3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45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</row>
    <row r="148" spans="1:3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45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</row>
    <row r="149" spans="1:3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45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</row>
    <row r="150" spans="1:3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45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</row>
    <row r="151" spans="1:3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45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</row>
    <row r="152" spans="1:3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45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</row>
    <row r="153" spans="1:3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45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</row>
    <row r="154" spans="1:3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45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</row>
    <row r="155" spans="1:3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45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</row>
    <row r="156" spans="1:3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45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</row>
    <row r="157" spans="1:3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45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</row>
    <row r="158" spans="1:3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45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</row>
    <row r="159" spans="1:3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45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</row>
    <row r="160" spans="1:3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45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</row>
    <row r="161" spans="1:3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45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</row>
    <row r="162" spans="1:3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45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</row>
    <row r="163" spans="1:3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45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</row>
    <row r="164" spans="1:3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45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</row>
    <row r="165" spans="1:3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45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</row>
    <row r="166" spans="1:3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45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</row>
    <row r="167" spans="1:3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45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</row>
    <row r="168" spans="1:3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45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</row>
    <row r="169" spans="1:3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45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</row>
    <row r="170" spans="1:3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45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</row>
    <row r="171" spans="1:3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45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</row>
    <row r="172" spans="1:3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45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</row>
    <row r="173" spans="1:3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45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</row>
    <row r="174" spans="1:3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45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</row>
    <row r="175" spans="1:3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45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</row>
    <row r="176" spans="1:3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45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</row>
    <row r="177" spans="1:3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45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</row>
    <row r="178" spans="1:3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45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</row>
    <row r="179" spans="1:3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45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</row>
    <row r="180" spans="1:3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45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</row>
    <row r="181" spans="1:3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45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</row>
    <row r="182" spans="1:3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45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</row>
    <row r="183" spans="1:3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45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</row>
    <row r="184" spans="1:3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45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</row>
    <row r="185" spans="1:3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45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</row>
    <row r="186" spans="1:3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45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</row>
    <row r="187" spans="1:3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45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</row>
    <row r="188" spans="1:3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45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</row>
    <row r="189" spans="1:3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45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</row>
    <row r="190" spans="1:3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45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</row>
  </sheetData>
  <sheetProtection password="CF55" sheet="1"/>
  <protectedRanges>
    <protectedRange sqref="S7 S7:S26 C31:D33" name="Oblast1"/>
  </protectedRanges>
  <mergeCells count="9">
    <mergeCell ref="A2:E2"/>
    <mergeCell ref="Q27:S27"/>
    <mergeCell ref="A30:B30"/>
    <mergeCell ref="A31:B31"/>
    <mergeCell ref="A32:B32"/>
    <mergeCell ref="A33:B33"/>
    <mergeCell ref="C31:D31"/>
    <mergeCell ref="C32:D32"/>
    <mergeCell ref="C33:D33"/>
  </mergeCells>
  <hyperlinks>
    <hyperlink ref="U7:AL7" r:id="rId1" display="http://www.3mcesko.cz/3M/cs_CZ/company-ctl/all-3m-products/~/3M-Cubitron-II-Brusn%C3%BD-Kotou-T27-125-x-7-x-22-23mm?N=5002385+8709317+8710644+8711017+8711741+8713412+3293270884&amp;rt=rud"/>
  </hyperlinks>
  <printOptions/>
  <pageMargins left="0.7" right="0.7" top="0.787401575" bottom="0.787401575" header="0.3" footer="0.3"/>
  <pageSetup fitToHeight="1" fitToWidth="1" horizontalDpi="600" verticalDpi="600" orientation="landscape" paperSize="8" scale="2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Kulich</dc:creator>
  <cp:keywords/>
  <dc:description/>
  <cp:lastModifiedBy>Remiáš Jakub</cp:lastModifiedBy>
  <cp:lastPrinted>2016-11-11T10:02:02Z</cp:lastPrinted>
  <dcterms:created xsi:type="dcterms:W3CDTF">2014-10-24T11:32:52Z</dcterms:created>
  <dcterms:modified xsi:type="dcterms:W3CDTF">2016-11-22T11:02:40Z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