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 tabRatio="487" activeTab="0"/>
  </bookViews>
  <sheets>
    <sheet name="Č.4 Stroj.olej. plastic. maziv" sheetId="20" r:id="rId1"/>
  </sheets>
  <definedNames/>
  <calcPr calcId="152511"/>
</workbook>
</file>

<file path=xl/sharedStrings.xml><?xml version="1.0" encoding="utf-8"?>
<sst xmlns="http://schemas.openxmlformats.org/spreadsheetml/2006/main" count="31" uniqueCount="26">
  <si>
    <t>Číslo artiklu</t>
  </si>
  <si>
    <t>L</t>
  </si>
  <si>
    <t>Silikonový olej ve spreji. Balení 400 ml.</t>
  </si>
  <si>
    <t>KG</t>
  </si>
  <si>
    <t>Příloha č. 1 - Technická specifikace a ceník</t>
  </si>
  <si>
    <t>Specifikace artiklu</t>
  </si>
  <si>
    <t>Nabídková cena za předpokládané množství v Kč včetně spotřební daně a bez DPH</t>
  </si>
  <si>
    <t xml:space="preserve">Celkem za koš v Kč bez DPH      </t>
  </si>
  <si>
    <t>Identifikační údaje:</t>
  </si>
  <si>
    <t>Název/jméno prodávajícího:</t>
  </si>
  <si>
    <t>IČ:</t>
  </si>
  <si>
    <t>Razítko a podpis osoby oprávněné jednat jménem či za prodávajícího:</t>
  </si>
  <si>
    <t>Cena za MJ včetně spotřební daně bez DPH</t>
  </si>
  <si>
    <t>Veřejná zakázka: Dodávky strojních olejů a plastických maziv</t>
  </si>
  <si>
    <t>KS</t>
  </si>
  <si>
    <t>Měrná jednotka -  MJ</t>
  </si>
  <si>
    <t>Předpokládané množství odběru v MJ</t>
  </si>
  <si>
    <t>Plastické mazivo na bázi minerálního oleje zpevněného lithným mýdlem obsahující EP přísady. NLGI 2, kinematická viskozita zákl. oleje při 40°C 150-200 mm2/s. Vhodné k mazání kluzných i kuličkových ložisek pracujícch při trvale vysokém rázovém zatížení, vyšších rychlostech a ve vlhkém prostředí. Schválení MAN 283. Balení kbelík 10-50 kg. MAZIVO MULTIFAK EP2</t>
  </si>
  <si>
    <t>Hydraulický olej ISO 6743, ISO VG 46, pro hydrostatické mechanizmy s vysokým mechanickým a tepelným namáháním. S přísadami proti korozi, oděru a pěnění. Čistota min. NAS 7. Balení 180-220 l. OLEJ OHHM 46</t>
  </si>
  <si>
    <t>Hydraulický olej ISO 6743, ISO VG 68, pro hydrostatické mechanizmy s vysokým mechanickým a tepelným namáháním. S přísadami proti korozi, oděru a pěnění. Čistota min. NAS 7. Balení 180-220 l. OLEJ OHHM 68</t>
  </si>
  <si>
    <t>Olej pro kluzná vedení DIN 51 502: CGLP ISO VG 220 na bázi minerálního oleje zušlechtěného přísadami proti oxidaci, korozi, otěru a bránícím trhavým pohybům (stick-slip). Balení sud 180-220 l. OLEJ Mogul Glison 220</t>
  </si>
  <si>
    <t>Strojní olej ložiskový jakostní, ISO VG 100 obsahující antioxidační a protipěnivostní přísady. Balení sud 180-220 l. OLEJ OL-J100</t>
  </si>
  <si>
    <t>Olej pro kluzná vedení DIN 51 502: CGLP ISO VG 68 na bázi minerálního oleje zušlechtěného přísadami proti oxidaci, korozi, otěru a bránícím trhavým pohybům (stick-slip). Balení sud 180-220 l. OLEJ Mogul Glison 68</t>
  </si>
  <si>
    <t>Hydraulický olej ISO 6743, ISO VG 46, pro hydrostatické mechanizmy s vysokým mechanickým a tepelným namáháním. S přísadami proti korozi, oděru a pěnění. Čistota min. NAS 7. Balení 180-220 l. OLEJ SHELL Tellus 52 M46</t>
  </si>
  <si>
    <t>Název dodávaného produktu</t>
  </si>
  <si>
    <t>Rámcová smlouva č. 202/2016/V/3/3/ŘÚNAK-117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</si>
</sst>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3" fillId="0" borderId="1" xfId="2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1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" fontId="3" fillId="0" borderId="5" xfId="2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1" fontId="3" fillId="0" borderId="8" xfId="20" applyNumberFormat="1" applyFont="1" applyFill="1" applyBorder="1" applyAlignment="1">
      <alignment horizontal="center" vertical="center"/>
    </xf>
    <xf numFmtId="49" fontId="2" fillId="2" borderId="9" xfId="2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0" fontId="3" fillId="3" borderId="8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3" fontId="3" fillId="0" borderId="8" xfId="20" applyNumberFormat="1" applyFont="1" applyFill="1" applyBorder="1" applyAlignment="1">
      <alignment horizontal="center" vertical="center"/>
    </xf>
    <xf numFmtId="3" fontId="3" fillId="0" borderId="1" xfId="20" applyNumberFormat="1" applyFont="1" applyFill="1" applyBorder="1" applyAlignment="1">
      <alignment horizontal="center" vertical="center"/>
    </xf>
    <xf numFmtId="3" fontId="3" fillId="0" borderId="5" xfId="2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/>
    </xf>
    <xf numFmtId="1" fontId="1" fillId="3" borderId="1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0" applyNumberFormat="1" applyFont="1" applyFill="1" applyBorder="1" applyAlignment="1" applyProtection="1">
      <alignment horizontal="left" vertical="center"/>
      <protection/>
    </xf>
    <xf numFmtId="49" fontId="10" fillId="0" borderId="1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tabSelected="1" workbookViewId="0" topLeftCell="A1">
      <selection activeCell="E3" sqref="E3"/>
    </sheetView>
  </sheetViews>
  <sheetFormatPr defaultColWidth="9.140625" defaultRowHeight="15"/>
  <cols>
    <col min="1" max="1" width="23.140625" style="4" customWidth="1"/>
    <col min="2" max="2" width="41.140625" style="0" customWidth="1"/>
    <col min="3" max="3" width="21.00390625" style="0" customWidth="1"/>
    <col min="4" max="4" width="10.28125" style="0" customWidth="1"/>
    <col min="5" max="5" width="15.00390625" style="0" customWidth="1"/>
    <col min="6" max="6" width="21.28125" style="0" customWidth="1"/>
    <col min="7" max="7" width="24.8515625" style="0" customWidth="1"/>
  </cols>
  <sheetData>
    <row r="2" spans="1:5" ht="15">
      <c r="A2" s="39" t="s">
        <v>13</v>
      </c>
      <c r="B2" s="39"/>
      <c r="C2" s="39"/>
      <c r="D2" s="39"/>
      <c r="E2" s="39"/>
    </row>
    <row r="3" spans="1:5" ht="15">
      <c r="A3" s="32" t="s">
        <v>25</v>
      </c>
      <c r="B3" s="7"/>
      <c r="C3" s="7"/>
      <c r="D3" s="7"/>
      <c r="E3" s="7"/>
    </row>
    <row r="4" spans="1:5" ht="15">
      <c r="A4" s="32" t="s">
        <v>4</v>
      </c>
      <c r="B4" s="8"/>
      <c r="C4" s="8"/>
      <c r="D4" s="8"/>
      <c r="E4" s="9"/>
    </row>
    <row r="5" ht="15.75" thickBot="1"/>
    <row r="6" spans="1:7" s="1" customFormat="1" ht="62.25" customHeight="1" thickBot="1">
      <c r="A6" s="22" t="s">
        <v>0</v>
      </c>
      <c r="B6" s="23" t="s">
        <v>5</v>
      </c>
      <c r="C6" s="23" t="s">
        <v>24</v>
      </c>
      <c r="D6" s="23" t="s">
        <v>15</v>
      </c>
      <c r="E6" s="20" t="s">
        <v>16</v>
      </c>
      <c r="F6" s="20" t="s">
        <v>12</v>
      </c>
      <c r="G6" s="21" t="s">
        <v>6</v>
      </c>
    </row>
    <row r="7" spans="1:7" s="2" customFormat="1" ht="72" customHeight="1">
      <c r="A7" s="17">
        <v>111224013900</v>
      </c>
      <c r="B7" s="18" t="s">
        <v>18</v>
      </c>
      <c r="C7" s="31"/>
      <c r="D7" s="19" t="s">
        <v>1</v>
      </c>
      <c r="E7" s="36">
        <v>10000</v>
      </c>
      <c r="F7" s="33"/>
      <c r="G7" s="24">
        <f>F7*E7</f>
        <v>0</v>
      </c>
    </row>
    <row r="8" spans="1:7" s="2" customFormat="1" ht="72" customHeight="1">
      <c r="A8" s="13">
        <v>111224014000</v>
      </c>
      <c r="B8" s="3" t="s">
        <v>19</v>
      </c>
      <c r="C8" s="26"/>
      <c r="D8" s="5" t="s">
        <v>1</v>
      </c>
      <c r="E8" s="37">
        <v>820</v>
      </c>
      <c r="F8" s="34"/>
      <c r="G8" s="25">
        <f aca="true" t="shared" si="0" ref="G8:G14">F8*E8</f>
        <v>0</v>
      </c>
    </row>
    <row r="9" spans="1:7" s="2" customFormat="1" ht="70.5" customHeight="1">
      <c r="A9" s="13">
        <v>29500006200001</v>
      </c>
      <c r="B9" s="3" t="s">
        <v>23</v>
      </c>
      <c r="C9" s="26"/>
      <c r="D9" s="5" t="s">
        <v>1</v>
      </c>
      <c r="E9" s="37">
        <v>600</v>
      </c>
      <c r="F9" s="34"/>
      <c r="G9" s="25">
        <f t="shared" si="0"/>
        <v>0</v>
      </c>
    </row>
    <row r="10" spans="1:7" s="2" customFormat="1" ht="72" customHeight="1">
      <c r="A10" s="13">
        <v>111122016200</v>
      </c>
      <c r="B10" s="3" t="s">
        <v>20</v>
      </c>
      <c r="C10" s="26"/>
      <c r="D10" s="5" t="s">
        <v>1</v>
      </c>
      <c r="E10" s="37">
        <v>8400</v>
      </c>
      <c r="F10" s="34"/>
      <c r="G10" s="25">
        <f t="shared" si="0"/>
        <v>0</v>
      </c>
    </row>
    <row r="11" spans="1:7" s="2" customFormat="1" ht="65.25" customHeight="1">
      <c r="A11" s="13">
        <v>111122016000</v>
      </c>
      <c r="B11" s="3" t="s">
        <v>22</v>
      </c>
      <c r="C11" s="26"/>
      <c r="D11" s="5" t="s">
        <v>1</v>
      </c>
      <c r="E11" s="37">
        <v>4200</v>
      </c>
      <c r="F11" s="34"/>
      <c r="G11" s="25">
        <f t="shared" si="0"/>
        <v>0</v>
      </c>
    </row>
    <row r="12" spans="1:7" s="2" customFormat="1" ht="46.5" customHeight="1">
      <c r="A12" s="13">
        <v>111221011300</v>
      </c>
      <c r="B12" s="3" t="s">
        <v>21</v>
      </c>
      <c r="C12" s="26"/>
      <c r="D12" s="5" t="s">
        <v>1</v>
      </c>
      <c r="E12" s="37">
        <v>203</v>
      </c>
      <c r="F12" s="34"/>
      <c r="G12" s="25">
        <f t="shared" si="0"/>
        <v>0</v>
      </c>
    </row>
    <row r="13" spans="1:7" s="2" customFormat="1" ht="26.25" customHeight="1">
      <c r="A13" s="13">
        <v>7401092000700</v>
      </c>
      <c r="B13" s="3" t="s">
        <v>2</v>
      </c>
      <c r="C13" s="26"/>
      <c r="D13" s="5" t="s">
        <v>14</v>
      </c>
      <c r="E13" s="37">
        <v>10</v>
      </c>
      <c r="F13" s="34"/>
      <c r="G13" s="25">
        <f t="shared" si="0"/>
        <v>0</v>
      </c>
    </row>
    <row r="14" spans="1:7" s="2" customFormat="1" ht="107.25" customHeight="1" thickBot="1">
      <c r="A14" s="28">
        <v>111329030900</v>
      </c>
      <c r="B14" s="14" t="s">
        <v>17</v>
      </c>
      <c r="C14" s="27"/>
      <c r="D14" s="15" t="s">
        <v>3</v>
      </c>
      <c r="E14" s="38">
        <v>250</v>
      </c>
      <c r="F14" s="35"/>
      <c r="G14" s="16">
        <f t="shared" si="0"/>
        <v>0</v>
      </c>
    </row>
    <row r="15" spans="5:7" ht="15.75" thickBot="1">
      <c r="E15" s="10"/>
      <c r="F15" s="11" t="s">
        <v>7</v>
      </c>
      <c r="G15" s="12">
        <f>SUM(G7:G14)</f>
        <v>0</v>
      </c>
    </row>
    <row r="19" spans="1:5" ht="15.75">
      <c r="A19" s="43" t="s">
        <v>8</v>
      </c>
      <c r="B19" s="43"/>
      <c r="C19" s="29"/>
      <c r="D19" s="30"/>
      <c r="E19" s="6"/>
    </row>
    <row r="20" spans="1:5" ht="24.75" customHeight="1">
      <c r="A20" s="42" t="s">
        <v>9</v>
      </c>
      <c r="B20" s="42"/>
      <c r="C20" s="40"/>
      <c r="D20" s="40"/>
      <c r="E20" s="40"/>
    </row>
    <row r="21" spans="1:5" ht="30.75" customHeight="1">
      <c r="A21" s="41" t="s">
        <v>10</v>
      </c>
      <c r="B21" s="41"/>
      <c r="C21" s="40"/>
      <c r="D21" s="40"/>
      <c r="E21" s="40"/>
    </row>
    <row r="22" spans="1:5" ht="27.75" customHeight="1">
      <c r="A22" s="42" t="s">
        <v>11</v>
      </c>
      <c r="B22" s="42"/>
      <c r="C22" s="40"/>
      <c r="D22" s="40"/>
      <c r="E22" s="40"/>
    </row>
  </sheetData>
  <sheetProtection password="CF55" sheet="1" objects="1" scenarios="1"/>
  <protectedRanges>
    <protectedRange sqref="C7 C7:C14 F7:F14 C20:E22" name="Oblast1"/>
  </protectedRanges>
  <mergeCells count="8">
    <mergeCell ref="A2:E2"/>
    <mergeCell ref="C20:E20"/>
    <mergeCell ref="A21:B21"/>
    <mergeCell ref="C21:E21"/>
    <mergeCell ref="A22:B22"/>
    <mergeCell ref="C22:E22"/>
    <mergeCell ref="A19:B19"/>
    <mergeCell ref="A20:B20"/>
  </mergeCells>
  <printOptions/>
  <pageMargins left="0.7" right="0.7" top="0.787401575" bottom="0.787401575" header="0.3" footer="0.3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2014-12-04T09:20:35Z</cp:lastPrinted>
  <dcterms:created xsi:type="dcterms:W3CDTF">2006-09-16T00:00:00Z</dcterms:created>
  <dcterms:modified xsi:type="dcterms:W3CDTF">2016-12-06T06:45:35Z</dcterms:modified>
  <cp:category/>
  <cp:version/>
  <cp:contentType/>
  <cp:contentStatus/>
</cp:coreProperties>
</file>