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11475" windowHeight="5190" activeTab="0"/>
  </bookViews>
  <sheets>
    <sheet name="Specifikace ND a cena" sheetId="1" r:id="rId1"/>
  </sheets>
  <definedNames/>
  <calcPr calcId="152511"/>
</workbook>
</file>

<file path=xl/sharedStrings.xml><?xml version="1.0" encoding="utf-8"?>
<sst xmlns="http://schemas.openxmlformats.org/spreadsheetml/2006/main" count="453" uniqueCount="410">
  <si>
    <t>Název</t>
  </si>
  <si>
    <t xml:space="preserve">referenční číslo          (RN) </t>
  </si>
  <si>
    <t xml:space="preserve">KČM </t>
  </si>
  <si>
    <t>Skladové číslo NATO (NSN)</t>
  </si>
  <si>
    <t>Cena za kus (Kč)*</t>
  </si>
  <si>
    <t>Cena za počet kusů (Kč)*</t>
  </si>
  <si>
    <t>Katalogizace</t>
  </si>
  <si>
    <t xml:space="preserve">bez DPH </t>
  </si>
  <si>
    <t>včetně DPH</t>
  </si>
  <si>
    <t>SKŘÍŇKA MOTORU MOP</t>
  </si>
  <si>
    <t>729710.70.9175</t>
  </si>
  <si>
    <t>0020575301379</t>
  </si>
  <si>
    <t>6110160054787</t>
  </si>
  <si>
    <t>HADICE PALIV.BGO DKL DKL</t>
  </si>
  <si>
    <t>BGO DKL DKL 200</t>
  </si>
  <si>
    <t>0154720007392</t>
  </si>
  <si>
    <t>472016AA98658</t>
  </si>
  <si>
    <t>LANO PRO MONT.PASU L=9M</t>
  </si>
  <si>
    <t>34-28-179-SB</t>
  </si>
  <si>
    <t>0020419346586</t>
  </si>
  <si>
    <t>VENTIL PŘEPOUŠTĚCÍ</t>
  </si>
  <si>
    <t>155-38-270</t>
  </si>
  <si>
    <t>0020414035463</t>
  </si>
  <si>
    <t>NÁDRŽ VENKOVNÍ PÁTÁ</t>
  </si>
  <si>
    <t>175.33.011SB-2</t>
  </si>
  <si>
    <t>0020511622209</t>
  </si>
  <si>
    <t>2910430001790</t>
  </si>
  <si>
    <t>KOMPRESOR PÍSTOV.AK150SM</t>
  </si>
  <si>
    <t>155.38.067-1</t>
  </si>
  <si>
    <t>0020514010003</t>
  </si>
  <si>
    <t>4310430001445</t>
  </si>
  <si>
    <t>ODLUČOVAČ OLEJE A VODY</t>
  </si>
  <si>
    <t>175.60.002SB-1</t>
  </si>
  <si>
    <t>0020514100102</t>
  </si>
  <si>
    <t>4330430002044</t>
  </si>
  <si>
    <t>SNÍMAČ D-20</t>
  </si>
  <si>
    <t>D20.000</t>
  </si>
  <si>
    <t>0020515170106</t>
  </si>
  <si>
    <t>5930430006862</t>
  </si>
  <si>
    <t>ZAVLACKA 3,2X25</t>
  </si>
  <si>
    <t>354-15</t>
  </si>
  <si>
    <t>0020071010508</t>
  </si>
  <si>
    <t>TRYSKA</t>
  </si>
  <si>
    <t>PZ.3317-01-4A</t>
  </si>
  <si>
    <t>0020073151304</t>
  </si>
  <si>
    <t>TESNENI</t>
  </si>
  <si>
    <t>329-23-1</t>
  </si>
  <si>
    <t>0020077552400</t>
  </si>
  <si>
    <t>KOHOUT</t>
  </si>
  <si>
    <t>172-36-031 SB-1</t>
  </si>
  <si>
    <t>0020511294907</t>
  </si>
  <si>
    <t>VENTIL ODVZDUŠŇOVACÍ</t>
  </si>
  <si>
    <t>172-33-011 SB-4</t>
  </si>
  <si>
    <t>0020511523212</t>
  </si>
  <si>
    <t>PODLOŽKA 8X14 PRO SPOJE</t>
  </si>
  <si>
    <t>520-06-002</t>
  </si>
  <si>
    <t>0020511533305</t>
  </si>
  <si>
    <t>VAHADLO</t>
  </si>
  <si>
    <t>176-64-003SB-2</t>
  </si>
  <si>
    <t>0020513171703</t>
  </si>
  <si>
    <t>MANZETA</t>
  </si>
  <si>
    <t>172-42-023-1-A</t>
  </si>
  <si>
    <t>0020513220500</t>
  </si>
  <si>
    <t>LÁHEV STLAČ.VZDUCH 5L</t>
  </si>
  <si>
    <t>1172-60-9500</t>
  </si>
  <si>
    <t>0020514070108</t>
  </si>
  <si>
    <t>2530160063608</t>
  </si>
  <si>
    <t>ČISTIČ VZDUCHU FPT100M</t>
  </si>
  <si>
    <t>FPT-100M/P</t>
  </si>
  <si>
    <t>0020514680907</t>
  </si>
  <si>
    <t>4240430001364</t>
  </si>
  <si>
    <t>DYNAMO-STARTER SG-15</t>
  </si>
  <si>
    <t>172.70.212SB</t>
  </si>
  <si>
    <t>0020515133109</t>
  </si>
  <si>
    <t>2920430002265</t>
  </si>
  <si>
    <t>KRYTKA</t>
  </si>
  <si>
    <t>BK8-649-000A</t>
  </si>
  <si>
    <t>0020516700803</t>
  </si>
  <si>
    <t>175-03-038</t>
  </si>
  <si>
    <t>0020517070505</t>
  </si>
  <si>
    <t>TYC ZAVESU</t>
  </si>
  <si>
    <t>175-04-018</t>
  </si>
  <si>
    <t>0020517371004</t>
  </si>
  <si>
    <t>VÍKO</t>
  </si>
  <si>
    <t>A 52131-100</t>
  </si>
  <si>
    <t>0020518073707</t>
  </si>
  <si>
    <t>VLOŽKA</t>
  </si>
  <si>
    <t>A 52321-420</t>
  </si>
  <si>
    <t>0020518074407</t>
  </si>
  <si>
    <t>LAHEV S VENTILEM</t>
  </si>
  <si>
    <t>1172-60-1001SB</t>
  </si>
  <si>
    <t>0020518561101</t>
  </si>
  <si>
    <t>2910430001804</t>
  </si>
  <si>
    <t>434-80-003 SB</t>
  </si>
  <si>
    <t>0020518861607</t>
  </si>
  <si>
    <t>TÁHLO</t>
  </si>
  <si>
    <t>172-52-116</t>
  </si>
  <si>
    <t>0020562760404</t>
  </si>
  <si>
    <t>ECU AUTOMAT.PŘEVODOVKY</t>
  </si>
  <si>
    <t>10-381-01-3</t>
  </si>
  <si>
    <t>0020571020216</t>
  </si>
  <si>
    <t>252016AA38008</t>
  </si>
  <si>
    <t>ALTERNÁTOR 24V</t>
  </si>
  <si>
    <t>10-334--01-P</t>
  </si>
  <si>
    <t>0020571037007</t>
  </si>
  <si>
    <t>2920160058069</t>
  </si>
  <si>
    <t>FILTR PALIVOVÝ MOTORU</t>
  </si>
  <si>
    <t>10-361-01-P</t>
  </si>
  <si>
    <t>0020571040904</t>
  </si>
  <si>
    <t>2910160053229</t>
  </si>
  <si>
    <t>ČISTIČ OLEJE MOTORU</t>
  </si>
  <si>
    <t>10-363-01-P</t>
  </si>
  <si>
    <t>0020571040911</t>
  </si>
  <si>
    <t>2910160053230</t>
  </si>
  <si>
    <t>ČISTIČ OLEJE PŘEVODOVKY</t>
  </si>
  <si>
    <t>10-364-01-P</t>
  </si>
  <si>
    <t>0020571150900</t>
  </si>
  <si>
    <t>2910160053231</t>
  </si>
  <si>
    <t>VZPĚRA PLYNOVÁ CHLADIČŮ</t>
  </si>
  <si>
    <t>1017-014</t>
  </si>
  <si>
    <t>0020571220018</t>
  </si>
  <si>
    <t>2510160058603</t>
  </si>
  <si>
    <t>ČERPADLO HYDROPOHONU VEN</t>
  </si>
  <si>
    <t>10-273-01-2</t>
  </si>
  <si>
    <t>0020571230017</t>
  </si>
  <si>
    <t>4320160058072</t>
  </si>
  <si>
    <t>ČISTIČ OLEJE HYDRAULIKY</t>
  </si>
  <si>
    <t>10-367-01-P</t>
  </si>
  <si>
    <t>0020571231003</t>
  </si>
  <si>
    <t>2910160053232</t>
  </si>
  <si>
    <t>ROHATKA BRZDOVÉHO PEDÁLU</t>
  </si>
  <si>
    <t>729710-64-1047</t>
  </si>
  <si>
    <t>0020573150298</t>
  </si>
  <si>
    <t>2530160054095</t>
  </si>
  <si>
    <t>BLATNÍK ODKLOP.PŘEDNÍ LE</t>
  </si>
  <si>
    <t>172-04-091SB</t>
  </si>
  <si>
    <t>0020574760207</t>
  </si>
  <si>
    <t>2510160054099</t>
  </si>
  <si>
    <t>BLATNÍK ODKLOP.PŘEDNÍ PR</t>
  </si>
  <si>
    <t>172-04-092SB</t>
  </si>
  <si>
    <t>0020574770206</t>
  </si>
  <si>
    <t>2510160054100</t>
  </si>
  <si>
    <t>SERVOPOHON SERV</t>
  </si>
  <si>
    <t>DF200000</t>
  </si>
  <si>
    <t>0020574850306</t>
  </si>
  <si>
    <t>2990160054845</t>
  </si>
  <si>
    <t>PANEL SIGNALIZAČNÍ LEVÝ</t>
  </si>
  <si>
    <t>729710-70-9184</t>
  </si>
  <si>
    <t>0020575141395</t>
  </si>
  <si>
    <t>6220160054268</t>
  </si>
  <si>
    <t>PANEL SIGNALIZAČNÍ PRAVÝ</t>
  </si>
  <si>
    <t>729710-70-9186</t>
  </si>
  <si>
    <t>0020575141403</t>
  </si>
  <si>
    <t>6220160054269</t>
  </si>
  <si>
    <t>KONZOLA UPRAV.K SEDAČCE</t>
  </si>
  <si>
    <t>729710-15-9020</t>
  </si>
  <si>
    <t>0020577791729</t>
  </si>
  <si>
    <t>2590160053895</t>
  </si>
  <si>
    <t>ČERPADLO OLEJE RUČNÍ ÚPL</t>
  </si>
  <si>
    <t>10-322-01-P</t>
  </si>
  <si>
    <t>0020579083503</t>
  </si>
  <si>
    <t>4320160055641</t>
  </si>
  <si>
    <t>OČNICE PRYŽOVÁ ZV</t>
  </si>
  <si>
    <t>17900A153610</t>
  </si>
  <si>
    <t>0020576901017</t>
  </si>
  <si>
    <t>1240151790585</t>
  </si>
  <si>
    <t>KARTÁČ VYTĚRÁKU</t>
  </si>
  <si>
    <t>2A26.SB41.3</t>
  </si>
  <si>
    <t>0011458012709</t>
  </si>
  <si>
    <t>1015160053407</t>
  </si>
  <si>
    <t>ČLÁNEK S KPP ÚPLNÝ</t>
  </si>
  <si>
    <t>613-44-16SB-D1</t>
  </si>
  <si>
    <t>0020552790307</t>
  </si>
  <si>
    <t>2530160008735</t>
  </si>
  <si>
    <t>NÁVLEK HLAVNĚ K 2A46.M4C</t>
  </si>
  <si>
    <t>729710.91.90.58</t>
  </si>
  <si>
    <t>0020578025922</t>
  </si>
  <si>
    <t>1015160065242</t>
  </si>
  <si>
    <t>SKŘÍŇKA ROZVODNÁ</t>
  </si>
  <si>
    <t>KR175-1S.000GCZ</t>
  </si>
  <si>
    <t>0020516750303</t>
  </si>
  <si>
    <t>1015430008769</t>
  </si>
  <si>
    <t>JEDNOTKA SDRUŽOVACÍ</t>
  </si>
  <si>
    <t>729710.71.9017</t>
  </si>
  <si>
    <t>0020574210005</t>
  </si>
  <si>
    <t>1290160054452</t>
  </si>
  <si>
    <t>OČNICE PRYŽOVÁ ZS</t>
  </si>
  <si>
    <t>17900A115490</t>
  </si>
  <si>
    <t>0020576901024</t>
  </si>
  <si>
    <t>1240151172538</t>
  </si>
  <si>
    <t>ODMER RUCNI</t>
  </si>
  <si>
    <t>172-23-SB-1</t>
  </si>
  <si>
    <t>0020513600005</t>
  </si>
  <si>
    <t>UKAZATEL POCTU NABOJU</t>
  </si>
  <si>
    <t>172-74-388</t>
  </si>
  <si>
    <t>0020516711401</t>
  </si>
  <si>
    <t>ELEKTROMAGNET</t>
  </si>
  <si>
    <t>EMT-81M-000 SB</t>
  </si>
  <si>
    <t>0020516740102</t>
  </si>
  <si>
    <t>KONZOLA SE SANEMI</t>
  </si>
  <si>
    <t>175-15-016 SB-1</t>
  </si>
  <si>
    <t>0020517871100</t>
  </si>
  <si>
    <t>VOLIČ PŘEVODOVÝCH STUPŇŮ</t>
  </si>
  <si>
    <t>10-390-01-3</t>
  </si>
  <si>
    <t>0020571020223</t>
  </si>
  <si>
    <t>2530160053545</t>
  </si>
  <si>
    <t>PŘEVODNÍK AKCELER.PEDÁLU</t>
  </si>
  <si>
    <t>10-315-01-3</t>
  </si>
  <si>
    <t>0020571020230</t>
  </si>
  <si>
    <t>2990160053602</t>
  </si>
  <si>
    <t>ZAŘÍZENÍ PRO ZIMNÍ START</t>
  </si>
  <si>
    <t>10-308-01-2</t>
  </si>
  <si>
    <t>0020571020247</t>
  </si>
  <si>
    <t>4310160053546</t>
  </si>
  <si>
    <t>NÁDRŽ PRO START MOTORU</t>
  </si>
  <si>
    <t>10-309-01-2</t>
  </si>
  <si>
    <t>0020571020254</t>
  </si>
  <si>
    <t>2910160053547</t>
  </si>
  <si>
    <t>NÁPLŇ NÁHRA.START PILOTU</t>
  </si>
  <si>
    <t>10-365-01-P</t>
  </si>
  <si>
    <t>0020571020261</t>
  </si>
  <si>
    <t>2910160053706</t>
  </si>
  <si>
    <t>ČERPADLO PALIV.ELEKTR.</t>
  </si>
  <si>
    <t>10-307-01-3</t>
  </si>
  <si>
    <t>0020571020285</t>
  </si>
  <si>
    <t>2910160053548</t>
  </si>
  <si>
    <t>SOUPRAVA NÁHL.CZ-RA 180</t>
  </si>
  <si>
    <t>0190084020013</t>
  </si>
  <si>
    <t>0020578653002</t>
  </si>
  <si>
    <t>5965160053031</t>
  </si>
  <si>
    <t>SKŘÍŇKA BCC 605 GCZA</t>
  </si>
  <si>
    <t>0192000020010</t>
  </si>
  <si>
    <t>0020578626376</t>
  </si>
  <si>
    <t>5830160054413</t>
  </si>
  <si>
    <t>SKŘÍŇKA BCC 606 GCZA</t>
  </si>
  <si>
    <t>0193000020010</t>
  </si>
  <si>
    <t>0020578626383</t>
  </si>
  <si>
    <t>5830160054418</t>
  </si>
  <si>
    <t>VENTILÁTOR S KONZOLOU PO</t>
  </si>
  <si>
    <t>175-70-024SB-05</t>
  </si>
  <si>
    <t>0020515450109</t>
  </si>
  <si>
    <t>2040160058640</t>
  </si>
  <si>
    <t>VENTILÁTOR S KONZOLOU</t>
  </si>
  <si>
    <t>172.71.074SB</t>
  </si>
  <si>
    <t>0020516580003</t>
  </si>
  <si>
    <t>4140430004269</t>
  </si>
  <si>
    <t>VENTILÁTOR VELITEL.S KON</t>
  </si>
  <si>
    <t>172.71.022SB-2</t>
  </si>
  <si>
    <t>0020516540108</t>
  </si>
  <si>
    <t>4140430004270</t>
  </si>
  <si>
    <t>AGREGÁT TOPNÝ D5LC/24V</t>
  </si>
  <si>
    <t>251862010000</t>
  </si>
  <si>
    <t>0020571250217</t>
  </si>
  <si>
    <t>2540123700044</t>
  </si>
  <si>
    <t>JEDNOTKA ŘÍDÍCÍ TOPENÍ</t>
  </si>
  <si>
    <t>251689500038</t>
  </si>
  <si>
    <t>0020571250224</t>
  </si>
  <si>
    <t>2540123462283</t>
  </si>
  <si>
    <t>KONZOLA K SEDAČCE</t>
  </si>
  <si>
    <t>729710-15-9018</t>
  </si>
  <si>
    <t>0020577791736</t>
  </si>
  <si>
    <t>2590160053896</t>
  </si>
  <si>
    <t>KRYT K SEDAČCE</t>
  </si>
  <si>
    <t>729710-15-9007</t>
  </si>
  <si>
    <t>0020577791743</t>
  </si>
  <si>
    <t>2590160053897</t>
  </si>
  <si>
    <t>OPĚRADLO SEDAČKY</t>
  </si>
  <si>
    <t>729710-15-9024</t>
  </si>
  <si>
    <t>0020577791767</t>
  </si>
  <si>
    <t>2540160053854</t>
  </si>
  <si>
    <t>SEDAČKA ŘIDIČE</t>
  </si>
  <si>
    <t>729710-65-9001</t>
  </si>
  <si>
    <t>0020577791781</t>
  </si>
  <si>
    <t>2540160053833</t>
  </si>
  <si>
    <t>ZDVIH PRAVÉHO SEDADLA</t>
  </si>
  <si>
    <t>729710-15-9012</t>
  </si>
  <si>
    <t>0020577870004</t>
  </si>
  <si>
    <t>2540160053905</t>
  </si>
  <si>
    <t>PÁS KOLEJOVÝ 96 ČLÁNKŮ Ú</t>
  </si>
  <si>
    <t>613.44.22SB-D1</t>
  </si>
  <si>
    <t>0020552790105</t>
  </si>
  <si>
    <t>2530430001761</t>
  </si>
  <si>
    <t>KOLO HNACI</t>
  </si>
  <si>
    <t>175-54-SB-3</t>
  </si>
  <si>
    <t>0020512700203</t>
  </si>
  <si>
    <t>KLADKA NOSNA</t>
  </si>
  <si>
    <t>172-53-002 SB</t>
  </si>
  <si>
    <t>0020562740204</t>
  </si>
  <si>
    <t>GYROSKOP KANONU</t>
  </si>
  <si>
    <t>T0004250.01</t>
  </si>
  <si>
    <t>0020576939001</t>
  </si>
  <si>
    <t>1290151790573</t>
  </si>
  <si>
    <t>POČÍTAČ VĚŽE ŘÍDÍCÍ</t>
  </si>
  <si>
    <t>T0030384.00</t>
  </si>
  <si>
    <t>0020576931007</t>
  </si>
  <si>
    <t>1220151790570</t>
  </si>
  <si>
    <t>PANEL STŘELCE</t>
  </si>
  <si>
    <t>T0030386.00</t>
  </si>
  <si>
    <t>0020576922018</t>
  </si>
  <si>
    <t>1260151790580</t>
  </si>
  <si>
    <t>PANEL VELITELE</t>
  </si>
  <si>
    <t>T0030387.00</t>
  </si>
  <si>
    <t>0020576912019</t>
  </si>
  <si>
    <t>1260151790581</t>
  </si>
  <si>
    <t>RUKOJEŤ STŘELCE</t>
  </si>
  <si>
    <t>T0037508.00</t>
  </si>
  <si>
    <t>0020576923011</t>
  </si>
  <si>
    <t>1290151790577</t>
  </si>
  <si>
    <t>PULT OVLÁDÁNÍ VELITELE</t>
  </si>
  <si>
    <t>729710.71.9015</t>
  </si>
  <si>
    <t>0020574200006</t>
  </si>
  <si>
    <t>1290160054451</t>
  </si>
  <si>
    <t>RUKOJEŤ VELITELE</t>
  </si>
  <si>
    <t>T0036940.00</t>
  </si>
  <si>
    <t>0020576913012</t>
  </si>
  <si>
    <t>1290151790576</t>
  </si>
  <si>
    <t>JEDNOTKA LASER.DÁLK.EL</t>
  </si>
  <si>
    <t>T0005654.01</t>
  </si>
  <si>
    <t>0020576920036</t>
  </si>
  <si>
    <t>5855151790567</t>
  </si>
  <si>
    <t>ELEKTRON.JEDNOT.NOČ.PŘÍS</t>
  </si>
  <si>
    <t>T0061570.00</t>
  </si>
  <si>
    <t>0020576911009</t>
  </si>
  <si>
    <t>5855151790137</t>
  </si>
  <si>
    <t>ZAMĚŘOVAČ VELITELE</t>
  </si>
  <si>
    <t>T0030402.00</t>
  </si>
  <si>
    <t>0020576911100</t>
  </si>
  <si>
    <t>5855151790140</t>
  </si>
  <si>
    <t>ELEKTRON.JEDN.MIKRO.ZAM.</t>
  </si>
  <si>
    <t>T0005439.01</t>
  </si>
  <si>
    <t>0020576921008</t>
  </si>
  <si>
    <t>5855151790136</t>
  </si>
  <si>
    <t>JEDNOTKA OVLÁDACÍ A ZOBR</t>
  </si>
  <si>
    <t>ZS2/31570702CZ</t>
  </si>
  <si>
    <t>0020574910206</t>
  </si>
  <si>
    <t>5895430002229</t>
  </si>
  <si>
    <t>SNÍMAČ VZDÁL.NT200000</t>
  </si>
  <si>
    <t>NT200000</t>
  </si>
  <si>
    <t>0020574881250</t>
  </si>
  <si>
    <t>6680160054907</t>
  </si>
  <si>
    <t>JEDNOTKA ŘÍDÍCÍ VELITELE</t>
  </si>
  <si>
    <t>NC 3 00 000</t>
  </si>
  <si>
    <t>0020574881205</t>
  </si>
  <si>
    <t>2510160048768</t>
  </si>
  <si>
    <t>PANEL PŘÍSTROJOVÝ ŘIDIČE</t>
  </si>
  <si>
    <t>729710-70-9065</t>
  </si>
  <si>
    <t>0020575601318</t>
  </si>
  <si>
    <t>2510160054270</t>
  </si>
  <si>
    <t>VĚŽIČKA VELITELE ÚPLNÁ</t>
  </si>
  <si>
    <t>T0036865</t>
  </si>
  <si>
    <t>0020577870011</t>
  </si>
  <si>
    <t>2510160053250</t>
  </si>
  <si>
    <t>ZSOJ</t>
  </si>
  <si>
    <t>KOLO POJEZD.1,2,6 ZÁVĚSU</t>
  </si>
  <si>
    <t>W-172.50.053SB</t>
  </si>
  <si>
    <t>0020562840201</t>
  </si>
  <si>
    <t>2530430001668</t>
  </si>
  <si>
    <t>KOLO POJEZD.3,4,5 ZÁVĚSU</t>
  </si>
  <si>
    <t>V-172-50-054SB</t>
  </si>
  <si>
    <t>0020572880200</t>
  </si>
  <si>
    <t>2530160039571</t>
  </si>
  <si>
    <t>TLUMIČ 1 A 2 PRAV.ZÁVĚSU</t>
  </si>
  <si>
    <t>172.52.044SB-1</t>
  </si>
  <si>
    <t>0020562771002</t>
  </si>
  <si>
    <t>2510430001748</t>
  </si>
  <si>
    <t>TLUMIČ HYDR.6 PRA.ZAVĚSU</t>
  </si>
  <si>
    <t>172-2M.52.003SB</t>
  </si>
  <si>
    <t>0020512780104</t>
  </si>
  <si>
    <t>2510430001772</t>
  </si>
  <si>
    <t>ECU VZNĚTOVÉHO MOTORU</t>
  </si>
  <si>
    <t>10-316-01-2</t>
  </si>
  <si>
    <t>0020571020209</t>
  </si>
  <si>
    <t>281516AA38007</t>
  </si>
  <si>
    <t>EL.MOTOR ČISTIČE VZDUCHU</t>
  </si>
  <si>
    <t>1021-002</t>
  </si>
  <si>
    <t>0020571321171</t>
  </si>
  <si>
    <t>2815160058611</t>
  </si>
  <si>
    <t>POHON KONEČNÝ PRAVÝ</t>
  </si>
  <si>
    <t>4421803944768</t>
  </si>
  <si>
    <t>0020572211006</t>
  </si>
  <si>
    <t>2520160053608</t>
  </si>
  <si>
    <t>POHON KONEČNÝ LEVÝ</t>
  </si>
  <si>
    <t>442180394778</t>
  </si>
  <si>
    <t>0020572212009</t>
  </si>
  <si>
    <t>2520160053609</t>
  </si>
  <si>
    <t>ZAMĚŘOVAČ STŘELCE</t>
  </si>
  <si>
    <t>T0030403.00</t>
  </si>
  <si>
    <t>0020576920012</t>
  </si>
  <si>
    <t>5855151790564</t>
  </si>
  <si>
    <t>JEDNOTKA ZAMĚŘ.STŘ.EL.</t>
  </si>
  <si>
    <t>T0030404.00</t>
  </si>
  <si>
    <t>0020576924014</t>
  </si>
  <si>
    <t>5855151790568</t>
  </si>
  <si>
    <t>JEDNOTKA ZAMĚŘ.VELIT.EL.</t>
  </si>
  <si>
    <t>T0030401.00</t>
  </si>
  <si>
    <t>0020576910013</t>
  </si>
  <si>
    <t>5855151790565</t>
  </si>
  <si>
    <t>Katalogizace/ZSOJ</t>
  </si>
  <si>
    <t>Termín plnění</t>
  </si>
  <si>
    <t>požadovaný počet ks</t>
  </si>
  <si>
    <t>CPO</t>
  </si>
  <si>
    <t>č.p.</t>
  </si>
  <si>
    <t>V případě, že účastník nenabízí náhradní díl uvedéno RN (NSN) ale díl plně zaměnitelný, který zabezpečí zachování vlastností a parametrů tanku, uvedené označení dílu u položky, které se to týká přeškrtne a uvede označení nabízeného plně zaměnitelného náhradního dílu.</t>
  </si>
  <si>
    <t>**účastník ke každé položce, u které je požadováno státní ověřování jakosti, uvede požadované údaje podle záklaví sloupců.</t>
  </si>
  <si>
    <t>* účastník vyplní cenu podle předepsaného členění pro každou položku požadovaného náhradního dílu</t>
  </si>
  <si>
    <t>Označení výrobce/firma - stát**</t>
  </si>
  <si>
    <t>Uvedení dokumentace, podle které bude provedeno SOJ**</t>
  </si>
  <si>
    <t xml:space="preserve">    </t>
  </si>
  <si>
    <t xml:space="preserve">Příloha č. 1 – Specifikace náhradních dílů a cena </t>
  </si>
  <si>
    <t>Rámcová smlouva č. 88/2017/V/3/3/ŘÚNAK-115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</si>
</sst>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2" xfId="0" applyBorder="1"/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2" fillId="4" borderId="2" xfId="0" applyNumberFormat="1" applyFont="1" applyFill="1" applyBorder="1" applyAlignment="1" applyProtection="1">
      <alignment horizontal="right" vertical="center"/>
      <protection locked="0"/>
    </xf>
    <xf numFmtId="4" fontId="2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justify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4" fontId="2" fillId="4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8" xfId="0" applyNumberFormat="1" applyFont="1" applyFill="1" applyBorder="1" applyAlignment="1" applyProtection="1">
      <alignment horizontal="right" vertical="center" shrinkToFit="1"/>
      <protection locked="0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14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4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49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49</xdr:row>
      <xdr:rowOff>0</xdr:rowOff>
    </xdr:from>
    <xdr:ext cx="104775" cy="209550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14325" y="9525000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2381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0820400" y="9525000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29527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820400" y="9525000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04775" cy="20955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0820400" y="9525000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18097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820400" y="9525000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2381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457575" y="9525000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29527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57575" y="9525000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04775" cy="20955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3457575" y="9525000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18097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457575" y="9525000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1432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31432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381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457575" y="12925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9527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457575" y="12925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04775" cy="209550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45757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18097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457575" y="12925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381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457575" y="12925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9527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457575" y="12925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04775" cy="20955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345757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1809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457575" y="12925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820400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10820400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10820400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0820400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820400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0820400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10820400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0820400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820400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820400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10820400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0820400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457575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457575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5757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457575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3457575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457575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345757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457575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457575" y="1540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457575" y="1540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345757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457575" y="1540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0820400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0820400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10820400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0820400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0820400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0820400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10820400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0820400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0820400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0820400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0820400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0820400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3457575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457575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5757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3457575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3457575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3457575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345757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3457575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3457575" y="159734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457575" y="159734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345757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3457575" y="159734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0820400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0820400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10820400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0820400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820400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0820400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10820400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0820400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0820400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0820400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10820400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820400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820400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820400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10820400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0820400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45757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45757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345757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45757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45757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45757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345757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45757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45757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45757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345757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45757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45757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45757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345757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45757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159192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159192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115919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159192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159192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159192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115919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159192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59192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159192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115919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159192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1591925" y="16163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1591925" y="16163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115919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1591925" y="16163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895350</xdr:colOff>
      <xdr:row>103</xdr:row>
      <xdr:rowOff>0</xdr:rowOff>
    </xdr:from>
    <xdr:ext cx="95250" cy="209550"/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6334125" y="19973925"/>
          <a:ext cx="9525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0820400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0820400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10820400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0820400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0820400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820400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10820400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10820400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0820400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0820400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10820400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0820400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0820400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0820400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10820400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0820400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10820400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0820400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10820400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0820400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457575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457575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45757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457575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457575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457575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45757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457575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3457575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457575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345757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457575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3457575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457575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345757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3457575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457575" y="19211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457575" y="19211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345757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457575" y="19211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820400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820400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10820400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820400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457575" y="20735925"/>
          <a:ext cx="114300" cy="238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457575" y="20735925"/>
          <a:ext cx="114300" cy="295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345757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457575" y="20735925"/>
          <a:ext cx="114300" cy="18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9550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314325" y="9525000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31432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314325" y="12925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314325" y="1540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314325" y="16163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314325" y="19211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314325" y="207359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314325" y="15973425"/>
          <a:ext cx="104775" cy="2095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 topLeftCell="A1">
      <selection activeCell="H113" sqref="H113"/>
    </sheetView>
  </sheetViews>
  <sheetFormatPr defaultColWidth="9.140625" defaultRowHeight="15"/>
  <cols>
    <col min="1" max="1" width="4.7109375" style="18" bestFit="1" customWidth="1"/>
    <col min="2" max="2" width="18.421875" style="17" customWidth="1"/>
    <col min="3" max="3" width="28.7109375" style="17" customWidth="1"/>
    <col min="4" max="4" width="15.57421875" style="17" customWidth="1"/>
    <col min="5" max="5" width="14.140625" style="17" customWidth="1"/>
    <col min="6" max="6" width="13.421875" style="17" customWidth="1"/>
    <col min="7" max="7" width="11.140625" style="17" customWidth="1"/>
    <col min="8" max="8" width="13.8515625" style="17" customWidth="1"/>
    <col min="9" max="9" width="12.28125" style="17" customWidth="1"/>
    <col min="10" max="10" width="15.28125" style="17" customWidth="1"/>
    <col min="11" max="11" width="14.7109375" style="17" customWidth="1"/>
    <col min="12" max="12" width="11.57421875" style="17" customWidth="1"/>
    <col min="13" max="13" width="13.421875" style="19" customWidth="1"/>
    <col min="14" max="15" width="9.140625" style="17" customWidth="1"/>
    <col min="16" max="16" width="7.57421875" style="17" customWidth="1"/>
    <col min="17" max="18" width="9.140625" style="17" customWidth="1"/>
    <col min="19" max="19" width="8.28125" style="17" customWidth="1"/>
    <col min="20" max="16384" width="9.140625" style="17" customWidth="1"/>
  </cols>
  <sheetData>
    <row r="1" spans="2:3" ht="15.75">
      <c r="B1" s="80" t="s">
        <v>409</v>
      </c>
      <c r="C1" s="80"/>
    </row>
    <row r="2" spans="1:3" ht="15.75">
      <c r="A2" s="29" t="s">
        <v>407</v>
      </c>
      <c r="B2" s="80" t="s">
        <v>408</v>
      </c>
      <c r="C2" s="80"/>
    </row>
    <row r="4" ht="15.75" thickBot="1"/>
    <row r="5" spans="1:19" ht="15" customHeight="1">
      <c r="A5" s="81" t="s">
        <v>401</v>
      </c>
      <c r="B5" s="89" t="s">
        <v>400</v>
      </c>
      <c r="C5" s="86" t="s">
        <v>0</v>
      </c>
      <c r="D5" s="87" t="s">
        <v>1</v>
      </c>
      <c r="E5" s="93" t="s">
        <v>2</v>
      </c>
      <c r="F5" s="93" t="s">
        <v>3</v>
      </c>
      <c r="G5" s="95" t="s">
        <v>399</v>
      </c>
      <c r="H5" s="85" t="s">
        <v>4</v>
      </c>
      <c r="I5" s="86"/>
      <c r="J5" s="86" t="s">
        <v>5</v>
      </c>
      <c r="K5" s="86"/>
      <c r="L5" s="87" t="s">
        <v>397</v>
      </c>
      <c r="M5" s="83" t="s">
        <v>398</v>
      </c>
      <c r="N5" s="65" t="s">
        <v>405</v>
      </c>
      <c r="O5" s="66"/>
      <c r="P5" s="67"/>
      <c r="Q5" s="71" t="s">
        <v>406</v>
      </c>
      <c r="R5" s="72"/>
      <c r="S5" s="73"/>
    </row>
    <row r="6" spans="1:19" ht="25.5" customHeight="1" thickBot="1">
      <c r="A6" s="82"/>
      <c r="B6" s="90"/>
      <c r="C6" s="91"/>
      <c r="D6" s="92"/>
      <c r="E6" s="94"/>
      <c r="F6" s="94"/>
      <c r="G6" s="94"/>
      <c r="H6" s="21" t="s">
        <v>7</v>
      </c>
      <c r="I6" s="21" t="s">
        <v>8</v>
      </c>
      <c r="J6" s="21" t="s">
        <v>7</v>
      </c>
      <c r="K6" s="21" t="s">
        <v>8</v>
      </c>
      <c r="L6" s="88"/>
      <c r="M6" s="84"/>
      <c r="N6" s="68"/>
      <c r="O6" s="69"/>
      <c r="P6" s="70"/>
      <c r="Q6" s="74"/>
      <c r="R6" s="75"/>
      <c r="S6" s="76"/>
    </row>
    <row r="7" spans="1:19" ht="15.75" thickTop="1">
      <c r="A7" s="30">
        <v>1</v>
      </c>
      <c r="B7" s="43">
        <v>2700902500</v>
      </c>
      <c r="C7" s="1" t="s">
        <v>9</v>
      </c>
      <c r="D7" s="2" t="s">
        <v>10</v>
      </c>
      <c r="E7" s="3" t="s">
        <v>11</v>
      </c>
      <c r="F7" s="3" t="s">
        <v>12</v>
      </c>
      <c r="G7" s="4">
        <v>6</v>
      </c>
      <c r="H7" s="23"/>
      <c r="I7" s="5">
        <f>H7*1.21</f>
        <v>0</v>
      </c>
      <c r="J7" s="5">
        <f>H7*G7</f>
        <v>0</v>
      </c>
      <c r="K7" s="5">
        <f>J7*1.21</f>
        <v>0</v>
      </c>
      <c r="L7" s="6"/>
      <c r="M7" s="40">
        <v>43438</v>
      </c>
      <c r="N7" s="61"/>
      <c r="O7" s="62"/>
      <c r="P7" s="64"/>
      <c r="Q7" s="61"/>
      <c r="R7" s="62"/>
      <c r="S7" s="63"/>
    </row>
    <row r="8" spans="1:19" ht="15">
      <c r="A8" s="31">
        <v>2</v>
      </c>
      <c r="B8" s="44">
        <v>860008007500</v>
      </c>
      <c r="C8" s="8" t="s">
        <v>13</v>
      </c>
      <c r="D8" s="9" t="s">
        <v>14</v>
      </c>
      <c r="E8" s="10" t="s">
        <v>15</v>
      </c>
      <c r="F8" s="10" t="s">
        <v>16</v>
      </c>
      <c r="G8" s="11">
        <v>30</v>
      </c>
      <c r="H8" s="24"/>
      <c r="I8" s="22">
        <f aca="true" t="shared" si="0" ref="I8:I71">H8*1.21</f>
        <v>0</v>
      </c>
      <c r="J8" s="22">
        <f aca="true" t="shared" si="1" ref="J8:J71">H8*G8</f>
        <v>0</v>
      </c>
      <c r="K8" s="22">
        <f aca="true" t="shared" si="2" ref="K8:K71">J8*1.21</f>
        <v>0</v>
      </c>
      <c r="L8" s="7" t="s">
        <v>6</v>
      </c>
      <c r="M8" s="40">
        <v>43438</v>
      </c>
      <c r="N8" s="61"/>
      <c r="O8" s="62"/>
      <c r="P8" s="64"/>
      <c r="Q8" s="61"/>
      <c r="R8" s="62"/>
      <c r="S8" s="63"/>
    </row>
    <row r="9" spans="1:19" ht="15">
      <c r="A9" s="30">
        <v>3</v>
      </c>
      <c r="B9" s="44">
        <v>2280058000</v>
      </c>
      <c r="C9" s="8" t="s">
        <v>17</v>
      </c>
      <c r="D9" s="9" t="s">
        <v>18</v>
      </c>
      <c r="E9" s="10" t="s">
        <v>19</v>
      </c>
      <c r="F9" s="10"/>
      <c r="G9" s="11">
        <v>20</v>
      </c>
      <c r="H9" s="24"/>
      <c r="I9" s="22">
        <f t="shared" si="0"/>
        <v>0</v>
      </c>
      <c r="J9" s="22">
        <f t="shared" si="1"/>
        <v>0</v>
      </c>
      <c r="K9" s="22">
        <f t="shared" si="2"/>
        <v>0</v>
      </c>
      <c r="L9" s="7" t="s">
        <v>6</v>
      </c>
      <c r="M9" s="40">
        <v>43438</v>
      </c>
      <c r="N9" s="61"/>
      <c r="O9" s="62"/>
      <c r="P9" s="64"/>
      <c r="Q9" s="61"/>
      <c r="R9" s="62"/>
      <c r="S9" s="63"/>
    </row>
    <row r="10" spans="1:19" ht="15">
      <c r="A10" s="31">
        <v>4</v>
      </c>
      <c r="B10" s="44">
        <v>471038089000</v>
      </c>
      <c r="C10" s="8" t="s">
        <v>20</v>
      </c>
      <c r="D10" s="9" t="s">
        <v>21</v>
      </c>
      <c r="E10" s="10" t="s">
        <v>22</v>
      </c>
      <c r="F10" s="10"/>
      <c r="G10" s="11">
        <v>18</v>
      </c>
      <c r="H10" s="24"/>
      <c r="I10" s="22">
        <f t="shared" si="0"/>
        <v>0</v>
      </c>
      <c r="J10" s="22">
        <f t="shared" si="1"/>
        <v>0</v>
      </c>
      <c r="K10" s="22">
        <f t="shared" si="2"/>
        <v>0</v>
      </c>
      <c r="L10" s="7" t="s">
        <v>6</v>
      </c>
      <c r="M10" s="40">
        <v>43438</v>
      </c>
      <c r="N10" s="61"/>
      <c r="O10" s="62"/>
      <c r="P10" s="64"/>
      <c r="Q10" s="61"/>
      <c r="R10" s="62"/>
      <c r="S10" s="63"/>
    </row>
    <row r="11" spans="1:19" ht="15">
      <c r="A11" s="30">
        <v>5</v>
      </c>
      <c r="B11" s="45">
        <v>233001500</v>
      </c>
      <c r="C11" s="12" t="s">
        <v>23</v>
      </c>
      <c r="D11" s="13" t="s">
        <v>24</v>
      </c>
      <c r="E11" s="14" t="s">
        <v>25</v>
      </c>
      <c r="F11" s="14" t="s">
        <v>26</v>
      </c>
      <c r="G11" s="15">
        <v>6</v>
      </c>
      <c r="H11" s="24"/>
      <c r="I11" s="5">
        <f t="shared" si="0"/>
        <v>0</v>
      </c>
      <c r="J11" s="5">
        <f t="shared" si="1"/>
        <v>0</v>
      </c>
      <c r="K11" s="5">
        <f t="shared" si="2"/>
        <v>0</v>
      </c>
      <c r="L11" s="16"/>
      <c r="M11" s="40">
        <v>43438</v>
      </c>
      <c r="N11" s="61"/>
      <c r="O11" s="62"/>
      <c r="P11" s="64"/>
      <c r="Q11" s="61"/>
      <c r="R11" s="62"/>
      <c r="S11" s="63"/>
    </row>
    <row r="12" spans="1:19" ht="15">
      <c r="A12" s="31">
        <v>6</v>
      </c>
      <c r="B12" s="45">
        <v>2381036000</v>
      </c>
      <c r="C12" s="12" t="s">
        <v>27</v>
      </c>
      <c r="D12" s="13" t="s">
        <v>28</v>
      </c>
      <c r="E12" s="14" t="s">
        <v>29</v>
      </c>
      <c r="F12" s="14" t="s">
        <v>30</v>
      </c>
      <c r="G12" s="15">
        <v>6</v>
      </c>
      <c r="H12" s="24"/>
      <c r="I12" s="5">
        <f t="shared" si="0"/>
        <v>0</v>
      </c>
      <c r="J12" s="5">
        <f t="shared" si="1"/>
        <v>0</v>
      </c>
      <c r="K12" s="5">
        <f t="shared" si="2"/>
        <v>0</v>
      </c>
      <c r="L12" s="16"/>
      <c r="M12" s="40">
        <v>43438</v>
      </c>
      <c r="N12" s="61"/>
      <c r="O12" s="62"/>
      <c r="P12" s="64"/>
      <c r="Q12" s="61"/>
      <c r="R12" s="62"/>
      <c r="S12" s="63"/>
    </row>
    <row r="13" spans="1:19" ht="15">
      <c r="A13" s="30">
        <v>7</v>
      </c>
      <c r="B13" s="45">
        <v>2010014100</v>
      </c>
      <c r="C13" s="12" t="s">
        <v>31</v>
      </c>
      <c r="D13" s="13" t="s">
        <v>32</v>
      </c>
      <c r="E13" s="14" t="s">
        <v>33</v>
      </c>
      <c r="F13" s="14" t="s">
        <v>34</v>
      </c>
      <c r="G13" s="15">
        <v>15</v>
      </c>
      <c r="H13" s="24"/>
      <c r="I13" s="5">
        <f t="shared" si="0"/>
        <v>0</v>
      </c>
      <c r="J13" s="5">
        <f t="shared" si="1"/>
        <v>0</v>
      </c>
      <c r="K13" s="5">
        <f t="shared" si="2"/>
        <v>0</v>
      </c>
      <c r="L13" s="16"/>
      <c r="M13" s="40">
        <v>43438</v>
      </c>
      <c r="N13" s="61"/>
      <c r="O13" s="62"/>
      <c r="P13" s="64"/>
      <c r="Q13" s="61"/>
      <c r="R13" s="62"/>
      <c r="S13" s="63"/>
    </row>
    <row r="14" spans="1:19" ht="15">
      <c r="A14" s="31">
        <v>8</v>
      </c>
      <c r="B14" s="45">
        <v>2701324400</v>
      </c>
      <c r="C14" s="12" t="s">
        <v>35</v>
      </c>
      <c r="D14" s="13" t="s">
        <v>36</v>
      </c>
      <c r="E14" s="14" t="s">
        <v>37</v>
      </c>
      <c r="F14" s="14" t="s">
        <v>38</v>
      </c>
      <c r="G14" s="15">
        <v>6</v>
      </c>
      <c r="H14" s="24"/>
      <c r="I14" s="5">
        <f t="shared" si="0"/>
        <v>0</v>
      </c>
      <c r="J14" s="5">
        <f t="shared" si="1"/>
        <v>0</v>
      </c>
      <c r="K14" s="5">
        <f t="shared" si="2"/>
        <v>0</v>
      </c>
      <c r="L14" s="16"/>
      <c r="M14" s="40">
        <v>43438</v>
      </c>
      <c r="N14" s="61"/>
      <c r="O14" s="62"/>
      <c r="P14" s="64"/>
      <c r="Q14" s="61"/>
      <c r="R14" s="62"/>
      <c r="S14" s="63"/>
    </row>
    <row r="15" spans="1:19" ht="15">
      <c r="A15" s="30">
        <v>9</v>
      </c>
      <c r="B15" s="44">
        <v>311132003100</v>
      </c>
      <c r="C15" s="8" t="s">
        <v>39</v>
      </c>
      <c r="D15" s="9" t="s">
        <v>40</v>
      </c>
      <c r="E15" s="10" t="s">
        <v>41</v>
      </c>
      <c r="F15" s="10"/>
      <c r="G15" s="11">
        <v>2000</v>
      </c>
      <c r="H15" s="24"/>
      <c r="I15" s="22">
        <f t="shared" si="0"/>
        <v>0</v>
      </c>
      <c r="J15" s="22">
        <f t="shared" si="1"/>
        <v>0</v>
      </c>
      <c r="K15" s="22">
        <f t="shared" si="2"/>
        <v>0</v>
      </c>
      <c r="L15" s="7" t="s">
        <v>6</v>
      </c>
      <c r="M15" s="40">
        <v>43438</v>
      </c>
      <c r="N15" s="61"/>
      <c r="O15" s="62"/>
      <c r="P15" s="64"/>
      <c r="Q15" s="61"/>
      <c r="R15" s="62"/>
      <c r="S15" s="63"/>
    </row>
    <row r="16" spans="1:19" ht="15">
      <c r="A16" s="31">
        <v>10</v>
      </c>
      <c r="B16" s="44">
        <v>35021160400005</v>
      </c>
      <c r="C16" s="8" t="s">
        <v>42</v>
      </c>
      <c r="D16" s="9" t="s">
        <v>43</v>
      </c>
      <c r="E16" s="10" t="s">
        <v>44</v>
      </c>
      <c r="F16" s="10"/>
      <c r="G16" s="11">
        <v>90</v>
      </c>
      <c r="H16" s="24"/>
      <c r="I16" s="22">
        <f t="shared" si="0"/>
        <v>0</v>
      </c>
      <c r="J16" s="22">
        <f t="shared" si="1"/>
        <v>0</v>
      </c>
      <c r="K16" s="22">
        <f t="shared" si="2"/>
        <v>0</v>
      </c>
      <c r="L16" s="7" t="s">
        <v>6</v>
      </c>
      <c r="M16" s="40">
        <v>43438</v>
      </c>
      <c r="N16" s="61"/>
      <c r="O16" s="62"/>
      <c r="P16" s="64"/>
      <c r="Q16" s="61"/>
      <c r="R16" s="62"/>
      <c r="S16" s="63"/>
    </row>
    <row r="17" spans="1:19" ht="15">
      <c r="A17" s="30">
        <v>11</v>
      </c>
      <c r="B17" s="44">
        <v>35021223900005</v>
      </c>
      <c r="C17" s="8" t="s">
        <v>45</v>
      </c>
      <c r="D17" s="9" t="s">
        <v>46</v>
      </c>
      <c r="E17" s="10" t="s">
        <v>47</v>
      </c>
      <c r="F17" s="10"/>
      <c r="G17" s="11">
        <v>80</v>
      </c>
      <c r="H17" s="24"/>
      <c r="I17" s="22">
        <f t="shared" si="0"/>
        <v>0</v>
      </c>
      <c r="J17" s="22">
        <f t="shared" si="1"/>
        <v>0</v>
      </c>
      <c r="K17" s="22">
        <f t="shared" si="2"/>
        <v>0</v>
      </c>
      <c r="L17" s="7" t="s">
        <v>6</v>
      </c>
      <c r="M17" s="40">
        <v>43438</v>
      </c>
      <c r="N17" s="61"/>
      <c r="O17" s="62"/>
      <c r="P17" s="64"/>
      <c r="Q17" s="61"/>
      <c r="R17" s="62"/>
      <c r="S17" s="63"/>
    </row>
    <row r="18" spans="1:19" ht="15">
      <c r="A18" s="31">
        <v>12</v>
      </c>
      <c r="B18" s="44"/>
      <c r="C18" s="8" t="s">
        <v>48</v>
      </c>
      <c r="D18" s="9" t="s">
        <v>49</v>
      </c>
      <c r="E18" s="10" t="s">
        <v>50</v>
      </c>
      <c r="F18" s="10"/>
      <c r="G18" s="11">
        <v>20</v>
      </c>
      <c r="H18" s="24"/>
      <c r="I18" s="22">
        <f t="shared" si="0"/>
        <v>0</v>
      </c>
      <c r="J18" s="22">
        <f t="shared" si="1"/>
        <v>0</v>
      </c>
      <c r="K18" s="22">
        <f t="shared" si="2"/>
        <v>0</v>
      </c>
      <c r="L18" s="7" t="s">
        <v>6</v>
      </c>
      <c r="M18" s="40">
        <v>43438</v>
      </c>
      <c r="N18" s="61"/>
      <c r="O18" s="62"/>
      <c r="P18" s="64"/>
      <c r="Q18" s="61"/>
      <c r="R18" s="62"/>
      <c r="S18" s="63"/>
    </row>
    <row r="19" spans="1:19" ht="15">
      <c r="A19" s="30">
        <v>13</v>
      </c>
      <c r="B19" s="44">
        <v>2330017000</v>
      </c>
      <c r="C19" s="8" t="s">
        <v>51</v>
      </c>
      <c r="D19" s="9" t="s">
        <v>52</v>
      </c>
      <c r="E19" s="10" t="s">
        <v>53</v>
      </c>
      <c r="F19" s="10"/>
      <c r="G19" s="11">
        <v>20</v>
      </c>
      <c r="H19" s="24"/>
      <c r="I19" s="22">
        <f t="shared" si="0"/>
        <v>0</v>
      </c>
      <c r="J19" s="22">
        <f t="shared" si="1"/>
        <v>0</v>
      </c>
      <c r="K19" s="22">
        <f t="shared" si="2"/>
        <v>0</v>
      </c>
      <c r="L19" s="7" t="s">
        <v>6</v>
      </c>
      <c r="M19" s="40">
        <v>43438</v>
      </c>
      <c r="N19" s="61"/>
      <c r="O19" s="62"/>
      <c r="P19" s="64"/>
      <c r="Q19" s="61"/>
      <c r="R19" s="62"/>
      <c r="S19" s="63"/>
    </row>
    <row r="20" spans="1:19" ht="15">
      <c r="A20" s="31">
        <v>14</v>
      </c>
      <c r="B20" s="44">
        <v>2061003500</v>
      </c>
      <c r="C20" s="8" t="s">
        <v>54</v>
      </c>
      <c r="D20" s="9" t="s">
        <v>55</v>
      </c>
      <c r="E20" s="10" t="s">
        <v>56</v>
      </c>
      <c r="F20" s="10"/>
      <c r="G20" s="11">
        <v>120</v>
      </c>
      <c r="H20" s="24"/>
      <c r="I20" s="22">
        <f t="shared" si="0"/>
        <v>0</v>
      </c>
      <c r="J20" s="22">
        <f t="shared" si="1"/>
        <v>0</v>
      </c>
      <c r="K20" s="22">
        <f t="shared" si="2"/>
        <v>0</v>
      </c>
      <c r="L20" s="7" t="s">
        <v>6</v>
      </c>
      <c r="M20" s="40">
        <v>43438</v>
      </c>
      <c r="N20" s="61"/>
      <c r="O20" s="62"/>
      <c r="P20" s="64"/>
      <c r="Q20" s="61"/>
      <c r="R20" s="62"/>
      <c r="S20" s="63"/>
    </row>
    <row r="21" spans="1:19" ht="15">
      <c r="A21" s="30">
        <v>15</v>
      </c>
      <c r="B21" s="44">
        <v>2640009010</v>
      </c>
      <c r="C21" s="8" t="s">
        <v>57</v>
      </c>
      <c r="D21" s="9" t="s">
        <v>58</v>
      </c>
      <c r="E21" s="10" t="s">
        <v>59</v>
      </c>
      <c r="F21" s="10"/>
      <c r="G21" s="11">
        <v>16</v>
      </c>
      <c r="H21" s="24"/>
      <c r="I21" s="22">
        <f t="shared" si="0"/>
        <v>0</v>
      </c>
      <c r="J21" s="22">
        <f t="shared" si="1"/>
        <v>0</v>
      </c>
      <c r="K21" s="22">
        <f t="shared" si="2"/>
        <v>0</v>
      </c>
      <c r="L21" s="7" t="s">
        <v>6</v>
      </c>
      <c r="M21" s="40">
        <v>43438</v>
      </c>
      <c r="N21" s="61"/>
      <c r="O21" s="62"/>
      <c r="P21" s="64"/>
      <c r="Q21" s="61"/>
      <c r="R21" s="62"/>
      <c r="S21" s="63"/>
    </row>
    <row r="22" spans="1:19" ht="15">
      <c r="A22" s="31">
        <v>16</v>
      </c>
      <c r="B22" s="44">
        <v>2421017000</v>
      </c>
      <c r="C22" s="8" t="s">
        <v>60</v>
      </c>
      <c r="D22" s="9" t="s">
        <v>61</v>
      </c>
      <c r="E22" s="10" t="s">
        <v>62</v>
      </c>
      <c r="F22" s="10"/>
      <c r="G22" s="11">
        <v>40</v>
      </c>
      <c r="H22" s="24"/>
      <c r="I22" s="22">
        <f t="shared" si="0"/>
        <v>0</v>
      </c>
      <c r="J22" s="22">
        <f t="shared" si="1"/>
        <v>0</v>
      </c>
      <c r="K22" s="22">
        <f t="shared" si="2"/>
        <v>0</v>
      </c>
      <c r="L22" s="7" t="s">
        <v>6</v>
      </c>
      <c r="M22" s="40">
        <v>43438</v>
      </c>
      <c r="N22" s="61"/>
      <c r="O22" s="62"/>
      <c r="P22" s="64"/>
      <c r="Q22" s="61"/>
      <c r="R22" s="62"/>
      <c r="S22" s="63"/>
    </row>
    <row r="23" spans="1:19" ht="15">
      <c r="A23" s="30">
        <v>17</v>
      </c>
      <c r="B23" s="45">
        <v>2600001000</v>
      </c>
      <c r="C23" s="12" t="s">
        <v>63</v>
      </c>
      <c r="D23" s="13" t="s">
        <v>64</v>
      </c>
      <c r="E23" s="14" t="s">
        <v>65</v>
      </c>
      <c r="F23" s="14" t="s">
        <v>66</v>
      </c>
      <c r="G23" s="15">
        <v>80</v>
      </c>
      <c r="H23" s="24"/>
      <c r="I23" s="5">
        <f t="shared" si="0"/>
        <v>0</v>
      </c>
      <c r="J23" s="5">
        <f t="shared" si="1"/>
        <v>0</v>
      </c>
      <c r="K23" s="5">
        <f t="shared" si="2"/>
        <v>0</v>
      </c>
      <c r="L23" s="16"/>
      <c r="M23" s="40">
        <v>43438</v>
      </c>
      <c r="N23" s="61"/>
      <c r="O23" s="62"/>
      <c r="P23" s="64"/>
      <c r="Q23" s="61"/>
      <c r="R23" s="62"/>
      <c r="S23" s="63"/>
    </row>
    <row r="24" spans="1:19" ht="15">
      <c r="A24" s="31">
        <v>18</v>
      </c>
      <c r="B24" s="45">
        <v>2871024400</v>
      </c>
      <c r="C24" s="12" t="s">
        <v>67</v>
      </c>
      <c r="D24" s="13" t="s">
        <v>68</v>
      </c>
      <c r="E24" s="14" t="s">
        <v>69</v>
      </c>
      <c r="F24" s="14" t="s">
        <v>70</v>
      </c>
      <c r="G24" s="15">
        <v>10</v>
      </c>
      <c r="H24" s="24"/>
      <c r="I24" s="5">
        <f t="shared" si="0"/>
        <v>0</v>
      </c>
      <c r="J24" s="5">
        <f t="shared" si="1"/>
        <v>0</v>
      </c>
      <c r="K24" s="5">
        <f t="shared" si="2"/>
        <v>0</v>
      </c>
      <c r="L24" s="16"/>
      <c r="M24" s="40">
        <v>43438</v>
      </c>
      <c r="N24" s="61"/>
      <c r="O24" s="62"/>
      <c r="P24" s="64"/>
      <c r="Q24" s="61"/>
      <c r="R24" s="62"/>
      <c r="S24" s="63"/>
    </row>
    <row r="25" spans="1:19" ht="15">
      <c r="A25" s="30">
        <v>19</v>
      </c>
      <c r="B25" s="45">
        <v>2700730016</v>
      </c>
      <c r="C25" s="12" t="s">
        <v>71</v>
      </c>
      <c r="D25" s="13" t="s">
        <v>72</v>
      </c>
      <c r="E25" s="14" t="s">
        <v>73</v>
      </c>
      <c r="F25" s="14" t="s">
        <v>74</v>
      </c>
      <c r="G25" s="15">
        <v>6</v>
      </c>
      <c r="H25" s="24"/>
      <c r="I25" s="5">
        <f t="shared" si="0"/>
        <v>0</v>
      </c>
      <c r="J25" s="5">
        <f t="shared" si="1"/>
        <v>0</v>
      </c>
      <c r="K25" s="5">
        <f t="shared" si="2"/>
        <v>0</v>
      </c>
      <c r="L25" s="16"/>
      <c r="M25" s="40">
        <v>43438</v>
      </c>
      <c r="N25" s="61"/>
      <c r="O25" s="62"/>
      <c r="P25" s="64"/>
      <c r="Q25" s="61"/>
      <c r="R25" s="62"/>
      <c r="S25" s="63"/>
    </row>
    <row r="26" spans="1:19" ht="15">
      <c r="A26" s="31">
        <v>20</v>
      </c>
      <c r="B26" s="44">
        <v>274210400</v>
      </c>
      <c r="C26" s="8" t="s">
        <v>75</v>
      </c>
      <c r="D26" s="9" t="s">
        <v>76</v>
      </c>
      <c r="E26" s="10" t="s">
        <v>77</v>
      </c>
      <c r="F26" s="10"/>
      <c r="G26" s="11">
        <v>50</v>
      </c>
      <c r="H26" s="24"/>
      <c r="I26" s="22">
        <f t="shared" si="0"/>
        <v>0</v>
      </c>
      <c r="J26" s="22">
        <f t="shared" si="1"/>
        <v>0</v>
      </c>
      <c r="K26" s="22">
        <f t="shared" si="2"/>
        <v>0</v>
      </c>
      <c r="L26" s="7" t="s">
        <v>6</v>
      </c>
      <c r="M26" s="40">
        <v>43438</v>
      </c>
      <c r="N26" s="61"/>
      <c r="O26" s="62"/>
      <c r="P26" s="64"/>
      <c r="Q26" s="61"/>
      <c r="R26" s="62"/>
      <c r="S26" s="63"/>
    </row>
    <row r="27" spans="1:19" ht="15">
      <c r="A27" s="30">
        <v>21</v>
      </c>
      <c r="B27" s="44">
        <v>2031022000</v>
      </c>
      <c r="C27" s="8" t="s">
        <v>45</v>
      </c>
      <c r="D27" s="9" t="s">
        <v>78</v>
      </c>
      <c r="E27" s="10" t="s">
        <v>79</v>
      </c>
      <c r="F27" s="10"/>
      <c r="G27" s="11">
        <v>50</v>
      </c>
      <c r="H27" s="24"/>
      <c r="I27" s="22">
        <f t="shared" si="0"/>
        <v>0</v>
      </c>
      <c r="J27" s="22">
        <f t="shared" si="1"/>
        <v>0</v>
      </c>
      <c r="K27" s="22">
        <f t="shared" si="2"/>
        <v>0</v>
      </c>
      <c r="L27" s="7" t="s">
        <v>6</v>
      </c>
      <c r="M27" s="40">
        <v>43438</v>
      </c>
      <c r="N27" s="61"/>
      <c r="O27" s="62"/>
      <c r="P27" s="64"/>
      <c r="Q27" s="61"/>
      <c r="R27" s="62"/>
      <c r="S27" s="63"/>
    </row>
    <row r="28" spans="1:19" ht="15">
      <c r="A28" s="31">
        <v>22</v>
      </c>
      <c r="B28" s="44">
        <v>2041020500</v>
      </c>
      <c r="C28" s="8" t="s">
        <v>80</v>
      </c>
      <c r="D28" s="9" t="s">
        <v>81</v>
      </c>
      <c r="E28" s="10" t="s">
        <v>82</v>
      </c>
      <c r="F28" s="10"/>
      <c r="G28" s="11">
        <v>20</v>
      </c>
      <c r="H28" s="24"/>
      <c r="I28" s="22">
        <f t="shared" si="0"/>
        <v>0</v>
      </c>
      <c r="J28" s="22">
        <f t="shared" si="1"/>
        <v>0</v>
      </c>
      <c r="K28" s="22">
        <f t="shared" si="2"/>
        <v>0</v>
      </c>
      <c r="L28" s="7" t="s">
        <v>6</v>
      </c>
      <c r="M28" s="40">
        <v>43438</v>
      </c>
      <c r="N28" s="61"/>
      <c r="O28" s="62"/>
      <c r="P28" s="64"/>
      <c r="Q28" s="61"/>
      <c r="R28" s="62"/>
      <c r="S28" s="63"/>
    </row>
    <row r="29" spans="1:19" ht="15">
      <c r="A29" s="30">
        <v>23</v>
      </c>
      <c r="B29" s="44">
        <v>2202064000</v>
      </c>
      <c r="C29" s="8" t="s">
        <v>83</v>
      </c>
      <c r="D29" s="9" t="s">
        <v>84</v>
      </c>
      <c r="E29" s="10" t="s">
        <v>85</v>
      </c>
      <c r="F29" s="10"/>
      <c r="G29" s="11">
        <v>15</v>
      </c>
      <c r="H29" s="24"/>
      <c r="I29" s="22">
        <f t="shared" si="0"/>
        <v>0</v>
      </c>
      <c r="J29" s="22">
        <f t="shared" si="1"/>
        <v>0</v>
      </c>
      <c r="K29" s="22">
        <f t="shared" si="2"/>
        <v>0</v>
      </c>
      <c r="L29" s="7" t="s">
        <v>6</v>
      </c>
      <c r="M29" s="40">
        <v>43438</v>
      </c>
      <c r="N29" s="61"/>
      <c r="O29" s="62"/>
      <c r="P29" s="64"/>
      <c r="Q29" s="61"/>
      <c r="R29" s="62"/>
      <c r="S29" s="63"/>
    </row>
    <row r="30" spans="1:19" ht="15">
      <c r="A30" s="31">
        <v>24</v>
      </c>
      <c r="B30" s="44">
        <v>2202066000</v>
      </c>
      <c r="C30" s="8" t="s">
        <v>86</v>
      </c>
      <c r="D30" s="9" t="s">
        <v>87</v>
      </c>
      <c r="E30" s="10" t="s">
        <v>88</v>
      </c>
      <c r="F30" s="10"/>
      <c r="G30" s="11">
        <v>15</v>
      </c>
      <c r="H30" s="24"/>
      <c r="I30" s="22">
        <f t="shared" si="0"/>
        <v>0</v>
      </c>
      <c r="J30" s="22">
        <f t="shared" si="1"/>
        <v>0</v>
      </c>
      <c r="K30" s="22">
        <f t="shared" si="2"/>
        <v>0</v>
      </c>
      <c r="L30" s="7" t="s">
        <v>6</v>
      </c>
      <c r="M30" s="40">
        <v>43438</v>
      </c>
      <c r="N30" s="61"/>
      <c r="O30" s="62"/>
      <c r="P30" s="64"/>
      <c r="Q30" s="61"/>
      <c r="R30" s="62"/>
      <c r="S30" s="63"/>
    </row>
    <row r="31" spans="1:19" ht="15">
      <c r="A31" s="30">
        <v>25</v>
      </c>
      <c r="B31" s="45"/>
      <c r="C31" s="12" t="s">
        <v>89</v>
      </c>
      <c r="D31" s="13" t="s">
        <v>90</v>
      </c>
      <c r="E31" s="14" t="s">
        <v>91</v>
      </c>
      <c r="F31" s="14" t="s">
        <v>92</v>
      </c>
      <c r="G31" s="15">
        <v>15</v>
      </c>
      <c r="H31" s="24"/>
      <c r="I31" s="5">
        <f t="shared" si="0"/>
        <v>0</v>
      </c>
      <c r="J31" s="5">
        <f t="shared" si="1"/>
        <v>0</v>
      </c>
      <c r="K31" s="5">
        <f t="shared" si="2"/>
        <v>0</v>
      </c>
      <c r="L31" s="16"/>
      <c r="M31" s="40">
        <v>43438</v>
      </c>
      <c r="N31" s="61"/>
      <c r="O31" s="62"/>
      <c r="P31" s="64"/>
      <c r="Q31" s="61"/>
      <c r="R31" s="62"/>
      <c r="S31" s="63"/>
    </row>
    <row r="32" spans="1:19" ht="15">
      <c r="A32" s="31">
        <v>26</v>
      </c>
      <c r="B32" s="44">
        <v>2800004010</v>
      </c>
      <c r="C32" s="8" t="s">
        <v>86</v>
      </c>
      <c r="D32" s="9" t="s">
        <v>93</v>
      </c>
      <c r="E32" s="10" t="s">
        <v>94</v>
      </c>
      <c r="F32" s="10"/>
      <c r="G32" s="11">
        <v>15</v>
      </c>
      <c r="H32" s="24"/>
      <c r="I32" s="22">
        <f t="shared" si="0"/>
        <v>0</v>
      </c>
      <c r="J32" s="22">
        <f t="shared" si="1"/>
        <v>0</v>
      </c>
      <c r="K32" s="22">
        <f t="shared" si="2"/>
        <v>0</v>
      </c>
      <c r="L32" s="7" t="s">
        <v>6</v>
      </c>
      <c r="M32" s="40">
        <v>43438</v>
      </c>
      <c r="N32" s="61"/>
      <c r="O32" s="62"/>
      <c r="P32" s="64"/>
      <c r="Q32" s="61"/>
      <c r="R32" s="62"/>
      <c r="S32" s="63"/>
    </row>
    <row r="33" spans="1:19" ht="15">
      <c r="A33" s="30">
        <v>27</v>
      </c>
      <c r="B33" s="44">
        <v>2521059000</v>
      </c>
      <c r="C33" s="8" t="s">
        <v>95</v>
      </c>
      <c r="D33" s="9" t="s">
        <v>96</v>
      </c>
      <c r="E33" s="10" t="s">
        <v>97</v>
      </c>
      <c r="F33" s="10"/>
      <c r="G33" s="11">
        <v>20</v>
      </c>
      <c r="H33" s="24"/>
      <c r="I33" s="22">
        <f t="shared" si="0"/>
        <v>0</v>
      </c>
      <c r="J33" s="22">
        <f t="shared" si="1"/>
        <v>0</v>
      </c>
      <c r="K33" s="22">
        <f t="shared" si="2"/>
        <v>0</v>
      </c>
      <c r="L33" s="7" t="s">
        <v>6</v>
      </c>
      <c r="M33" s="40">
        <v>43438</v>
      </c>
      <c r="N33" s="61"/>
      <c r="O33" s="62"/>
      <c r="P33" s="64"/>
      <c r="Q33" s="61"/>
      <c r="R33" s="62"/>
      <c r="S33" s="63"/>
    </row>
    <row r="34" spans="1:19" ht="15">
      <c r="A34" s="31">
        <v>28</v>
      </c>
      <c r="B34" s="44">
        <v>2398215000</v>
      </c>
      <c r="C34" s="8" t="s">
        <v>98</v>
      </c>
      <c r="D34" s="9" t="s">
        <v>99</v>
      </c>
      <c r="E34" s="10" t="s">
        <v>100</v>
      </c>
      <c r="F34" s="10" t="s">
        <v>101</v>
      </c>
      <c r="G34" s="11">
        <v>6</v>
      </c>
      <c r="H34" s="24"/>
      <c r="I34" s="22">
        <f t="shared" si="0"/>
        <v>0</v>
      </c>
      <c r="J34" s="22">
        <f t="shared" si="1"/>
        <v>0</v>
      </c>
      <c r="K34" s="22">
        <f t="shared" si="2"/>
        <v>0</v>
      </c>
      <c r="L34" s="7" t="s">
        <v>6</v>
      </c>
      <c r="M34" s="40">
        <v>43438</v>
      </c>
      <c r="N34" s="61"/>
      <c r="O34" s="62"/>
      <c r="P34" s="64"/>
      <c r="Q34" s="61"/>
      <c r="R34" s="62"/>
      <c r="S34" s="63"/>
    </row>
    <row r="35" spans="1:19" ht="15">
      <c r="A35" s="30">
        <v>29</v>
      </c>
      <c r="B35" s="45">
        <v>2398225200</v>
      </c>
      <c r="C35" s="12" t="s">
        <v>102</v>
      </c>
      <c r="D35" s="13" t="s">
        <v>103</v>
      </c>
      <c r="E35" s="14" t="s">
        <v>104</v>
      </c>
      <c r="F35" s="14" t="s">
        <v>105</v>
      </c>
      <c r="G35" s="15">
        <v>4</v>
      </c>
      <c r="H35" s="24"/>
      <c r="I35" s="5">
        <f t="shared" si="0"/>
        <v>0</v>
      </c>
      <c r="J35" s="5">
        <f t="shared" si="1"/>
        <v>0</v>
      </c>
      <c r="K35" s="5">
        <f t="shared" si="2"/>
        <v>0</v>
      </c>
      <c r="L35" s="16"/>
      <c r="M35" s="40">
        <v>43438</v>
      </c>
      <c r="N35" s="61"/>
      <c r="O35" s="62"/>
      <c r="P35" s="64"/>
      <c r="Q35" s="61"/>
      <c r="R35" s="62"/>
      <c r="S35" s="63"/>
    </row>
    <row r="36" spans="1:19" ht="15">
      <c r="A36" s="31">
        <v>30</v>
      </c>
      <c r="B36" s="45">
        <v>2398209200</v>
      </c>
      <c r="C36" s="12" t="s">
        <v>106</v>
      </c>
      <c r="D36" s="13" t="s">
        <v>107</v>
      </c>
      <c r="E36" s="14" t="s">
        <v>108</v>
      </c>
      <c r="F36" s="14" t="s">
        <v>109</v>
      </c>
      <c r="G36" s="15">
        <v>40</v>
      </c>
      <c r="H36" s="24"/>
      <c r="I36" s="5">
        <f t="shared" si="0"/>
        <v>0</v>
      </c>
      <c r="J36" s="5">
        <f t="shared" si="1"/>
        <v>0</v>
      </c>
      <c r="K36" s="5">
        <f t="shared" si="2"/>
        <v>0</v>
      </c>
      <c r="L36" s="16"/>
      <c r="M36" s="40">
        <v>43438</v>
      </c>
      <c r="N36" s="61"/>
      <c r="O36" s="62"/>
      <c r="P36" s="64"/>
      <c r="Q36" s="61"/>
      <c r="R36" s="62"/>
      <c r="S36" s="63"/>
    </row>
    <row r="37" spans="1:19" ht="15">
      <c r="A37" s="30">
        <v>31</v>
      </c>
      <c r="B37" s="45">
        <v>2398209300</v>
      </c>
      <c r="C37" s="12" t="s">
        <v>110</v>
      </c>
      <c r="D37" s="13" t="s">
        <v>111</v>
      </c>
      <c r="E37" s="14" t="s">
        <v>112</v>
      </c>
      <c r="F37" s="14" t="s">
        <v>113</v>
      </c>
      <c r="G37" s="15">
        <v>30</v>
      </c>
      <c r="H37" s="24"/>
      <c r="I37" s="5">
        <f t="shared" si="0"/>
        <v>0</v>
      </c>
      <c r="J37" s="5">
        <f t="shared" si="1"/>
        <v>0</v>
      </c>
      <c r="K37" s="5">
        <f t="shared" si="2"/>
        <v>0</v>
      </c>
      <c r="L37" s="16"/>
      <c r="M37" s="40">
        <v>43438</v>
      </c>
      <c r="N37" s="61"/>
      <c r="O37" s="62"/>
      <c r="P37" s="64"/>
      <c r="Q37" s="61"/>
      <c r="R37" s="62"/>
      <c r="S37" s="63"/>
    </row>
    <row r="38" spans="1:19" ht="15">
      <c r="A38" s="31">
        <v>32</v>
      </c>
      <c r="B38" s="45">
        <v>2398209500</v>
      </c>
      <c r="C38" s="12" t="s">
        <v>114</v>
      </c>
      <c r="D38" s="13" t="s">
        <v>115</v>
      </c>
      <c r="E38" s="14" t="s">
        <v>116</v>
      </c>
      <c r="F38" s="14" t="s">
        <v>117</v>
      </c>
      <c r="G38" s="15">
        <v>8</v>
      </c>
      <c r="H38" s="24"/>
      <c r="I38" s="5">
        <f t="shared" si="0"/>
        <v>0</v>
      </c>
      <c r="J38" s="5">
        <f t="shared" si="1"/>
        <v>0</v>
      </c>
      <c r="K38" s="5">
        <f t="shared" si="2"/>
        <v>0</v>
      </c>
      <c r="L38" s="16"/>
      <c r="M38" s="40">
        <v>43438</v>
      </c>
      <c r="N38" s="61"/>
      <c r="O38" s="62"/>
      <c r="P38" s="64"/>
      <c r="Q38" s="61"/>
      <c r="R38" s="62"/>
      <c r="S38" s="63"/>
    </row>
    <row r="39" spans="1:19" ht="15">
      <c r="A39" s="30">
        <v>33</v>
      </c>
      <c r="B39" s="45">
        <v>2398221600</v>
      </c>
      <c r="C39" s="12" t="s">
        <v>118</v>
      </c>
      <c r="D39" s="13" t="s">
        <v>119</v>
      </c>
      <c r="E39" s="14" t="s">
        <v>120</v>
      </c>
      <c r="F39" s="14" t="s">
        <v>121</v>
      </c>
      <c r="G39" s="15">
        <v>70</v>
      </c>
      <c r="H39" s="24"/>
      <c r="I39" s="5">
        <f t="shared" si="0"/>
        <v>0</v>
      </c>
      <c r="J39" s="5">
        <f t="shared" si="1"/>
        <v>0</v>
      </c>
      <c r="K39" s="5">
        <f t="shared" si="2"/>
        <v>0</v>
      </c>
      <c r="L39" s="16"/>
      <c r="M39" s="40">
        <v>43438</v>
      </c>
      <c r="N39" s="61"/>
      <c r="O39" s="62"/>
      <c r="P39" s="64"/>
      <c r="Q39" s="61"/>
      <c r="R39" s="62"/>
      <c r="S39" s="63"/>
    </row>
    <row r="40" spans="1:19" ht="15">
      <c r="A40" s="31">
        <v>34</v>
      </c>
      <c r="B40" s="45">
        <v>2398227900</v>
      </c>
      <c r="C40" s="12" t="s">
        <v>122</v>
      </c>
      <c r="D40" s="13" t="s">
        <v>123</v>
      </c>
      <c r="E40" s="14" t="s">
        <v>124</v>
      </c>
      <c r="F40" s="14" t="s">
        <v>125</v>
      </c>
      <c r="G40" s="15">
        <v>4</v>
      </c>
      <c r="H40" s="24"/>
      <c r="I40" s="5">
        <f t="shared" si="0"/>
        <v>0</v>
      </c>
      <c r="J40" s="5">
        <f t="shared" si="1"/>
        <v>0</v>
      </c>
      <c r="K40" s="5">
        <f t="shared" si="2"/>
        <v>0</v>
      </c>
      <c r="L40" s="16"/>
      <c r="M40" s="40">
        <v>43438</v>
      </c>
      <c r="N40" s="61"/>
      <c r="O40" s="62"/>
      <c r="P40" s="64"/>
      <c r="Q40" s="61"/>
      <c r="R40" s="62"/>
      <c r="S40" s="63"/>
    </row>
    <row r="41" spans="1:19" ht="15">
      <c r="A41" s="30">
        <v>35</v>
      </c>
      <c r="B41" s="45">
        <v>2398008000</v>
      </c>
      <c r="C41" s="12" t="s">
        <v>126</v>
      </c>
      <c r="D41" s="13" t="s">
        <v>127</v>
      </c>
      <c r="E41" s="14" t="s">
        <v>128</v>
      </c>
      <c r="F41" s="14" t="s">
        <v>129</v>
      </c>
      <c r="G41" s="15">
        <v>15</v>
      </c>
      <c r="H41" s="24"/>
      <c r="I41" s="5">
        <f t="shared" si="0"/>
        <v>0</v>
      </c>
      <c r="J41" s="5">
        <f t="shared" si="1"/>
        <v>0</v>
      </c>
      <c r="K41" s="5">
        <f t="shared" si="2"/>
        <v>0</v>
      </c>
      <c r="L41" s="16"/>
      <c r="M41" s="40">
        <v>43438</v>
      </c>
      <c r="N41" s="61"/>
      <c r="O41" s="62"/>
      <c r="P41" s="64"/>
      <c r="Q41" s="61"/>
      <c r="R41" s="62"/>
      <c r="S41" s="63"/>
    </row>
    <row r="42" spans="1:19" ht="16.5" customHeight="1">
      <c r="A42" s="31">
        <v>36</v>
      </c>
      <c r="B42" s="45">
        <v>2641523500</v>
      </c>
      <c r="C42" s="12" t="s">
        <v>130</v>
      </c>
      <c r="D42" s="13" t="s">
        <v>131</v>
      </c>
      <c r="E42" s="14" t="s">
        <v>132</v>
      </c>
      <c r="F42" s="14" t="s">
        <v>133</v>
      </c>
      <c r="G42" s="15">
        <v>4</v>
      </c>
      <c r="H42" s="24"/>
      <c r="I42" s="5">
        <f t="shared" si="0"/>
        <v>0</v>
      </c>
      <c r="J42" s="5">
        <f t="shared" si="1"/>
        <v>0</v>
      </c>
      <c r="K42" s="5">
        <f t="shared" si="2"/>
        <v>0</v>
      </c>
      <c r="L42" s="16"/>
      <c r="M42" s="40">
        <v>43438</v>
      </c>
      <c r="N42" s="61"/>
      <c r="O42" s="62"/>
      <c r="P42" s="64"/>
      <c r="Q42" s="61"/>
      <c r="R42" s="62"/>
      <c r="S42" s="63"/>
    </row>
    <row r="43" spans="1:19" ht="15">
      <c r="A43" s="30">
        <v>37</v>
      </c>
      <c r="B43" s="45">
        <v>2040050700</v>
      </c>
      <c r="C43" s="12" t="s">
        <v>134</v>
      </c>
      <c r="D43" s="13" t="s">
        <v>135</v>
      </c>
      <c r="E43" s="14" t="s">
        <v>136</v>
      </c>
      <c r="F43" s="14" t="s">
        <v>137</v>
      </c>
      <c r="G43" s="15">
        <v>65</v>
      </c>
      <c r="H43" s="24"/>
      <c r="I43" s="5">
        <f t="shared" si="0"/>
        <v>0</v>
      </c>
      <c r="J43" s="5">
        <f t="shared" si="1"/>
        <v>0</v>
      </c>
      <c r="K43" s="5">
        <f t="shared" si="2"/>
        <v>0</v>
      </c>
      <c r="L43" s="16"/>
      <c r="M43" s="40">
        <v>43438</v>
      </c>
      <c r="N43" s="61"/>
      <c r="O43" s="62"/>
      <c r="P43" s="64"/>
      <c r="Q43" s="61"/>
      <c r="R43" s="62"/>
      <c r="S43" s="63"/>
    </row>
    <row r="44" spans="1:19" ht="15">
      <c r="A44" s="31">
        <v>38</v>
      </c>
      <c r="B44" s="45">
        <v>2040051100</v>
      </c>
      <c r="C44" s="12" t="s">
        <v>138</v>
      </c>
      <c r="D44" s="13" t="s">
        <v>139</v>
      </c>
      <c r="E44" s="14" t="s">
        <v>140</v>
      </c>
      <c r="F44" s="14" t="s">
        <v>141</v>
      </c>
      <c r="G44" s="15">
        <v>65</v>
      </c>
      <c r="H44" s="24"/>
      <c r="I44" s="5">
        <f t="shared" si="0"/>
        <v>0</v>
      </c>
      <c r="J44" s="5">
        <f t="shared" si="1"/>
        <v>0</v>
      </c>
      <c r="K44" s="5">
        <f t="shared" si="2"/>
        <v>0</v>
      </c>
      <c r="L44" s="16"/>
      <c r="M44" s="40">
        <v>43438</v>
      </c>
      <c r="N44" s="61"/>
      <c r="O44" s="62"/>
      <c r="P44" s="64"/>
      <c r="Q44" s="61"/>
      <c r="R44" s="62"/>
      <c r="S44" s="63"/>
    </row>
    <row r="45" spans="1:19" ht="15">
      <c r="A45" s="30">
        <v>39</v>
      </c>
      <c r="B45" s="45">
        <v>2761800400</v>
      </c>
      <c r="C45" s="12" t="s">
        <v>142</v>
      </c>
      <c r="D45" s="13" t="s">
        <v>143</v>
      </c>
      <c r="E45" s="14" t="s">
        <v>144</v>
      </c>
      <c r="F45" s="14" t="s">
        <v>145</v>
      </c>
      <c r="G45" s="15">
        <v>3</v>
      </c>
      <c r="H45" s="24"/>
      <c r="I45" s="5">
        <f t="shared" si="0"/>
        <v>0</v>
      </c>
      <c r="J45" s="5">
        <f t="shared" si="1"/>
        <v>0</v>
      </c>
      <c r="K45" s="5">
        <f t="shared" si="2"/>
        <v>0</v>
      </c>
      <c r="L45" s="16"/>
      <c r="M45" s="40">
        <v>43438</v>
      </c>
      <c r="N45" s="61"/>
      <c r="O45" s="62"/>
      <c r="P45" s="64"/>
      <c r="Q45" s="61"/>
      <c r="R45" s="62"/>
      <c r="S45" s="63"/>
    </row>
    <row r="46" spans="1:19" ht="15">
      <c r="A46" s="31">
        <v>40</v>
      </c>
      <c r="B46" s="45">
        <v>2700905200</v>
      </c>
      <c r="C46" s="12" t="s">
        <v>146</v>
      </c>
      <c r="D46" s="13" t="s">
        <v>147</v>
      </c>
      <c r="E46" s="14" t="s">
        <v>148</v>
      </c>
      <c r="F46" s="14" t="s">
        <v>149</v>
      </c>
      <c r="G46" s="15">
        <v>10</v>
      </c>
      <c r="H46" s="24"/>
      <c r="I46" s="5">
        <f t="shared" si="0"/>
        <v>0</v>
      </c>
      <c r="J46" s="5">
        <f t="shared" si="1"/>
        <v>0</v>
      </c>
      <c r="K46" s="5">
        <f t="shared" si="2"/>
        <v>0</v>
      </c>
      <c r="L46" s="16"/>
      <c r="M46" s="40">
        <v>43438</v>
      </c>
      <c r="N46" s="61"/>
      <c r="O46" s="62"/>
      <c r="P46" s="64"/>
      <c r="Q46" s="61"/>
      <c r="R46" s="62"/>
      <c r="S46" s="63"/>
    </row>
    <row r="47" spans="1:19" ht="15">
      <c r="A47" s="30">
        <v>41</v>
      </c>
      <c r="B47" s="45">
        <v>2700905800</v>
      </c>
      <c r="C47" s="12" t="s">
        <v>150</v>
      </c>
      <c r="D47" s="13" t="s">
        <v>151</v>
      </c>
      <c r="E47" s="14" t="s">
        <v>152</v>
      </c>
      <c r="F47" s="14" t="s">
        <v>153</v>
      </c>
      <c r="G47" s="15">
        <v>10</v>
      </c>
      <c r="H47" s="24"/>
      <c r="I47" s="5">
        <f t="shared" si="0"/>
        <v>0</v>
      </c>
      <c r="J47" s="5">
        <f t="shared" si="1"/>
        <v>0</v>
      </c>
      <c r="K47" s="5">
        <f t="shared" si="2"/>
        <v>0</v>
      </c>
      <c r="L47" s="16"/>
      <c r="M47" s="40">
        <v>43438</v>
      </c>
      <c r="N47" s="61"/>
      <c r="O47" s="62"/>
      <c r="P47" s="64"/>
      <c r="Q47" s="61"/>
      <c r="R47" s="62"/>
      <c r="S47" s="63"/>
    </row>
    <row r="48" spans="1:19" ht="15">
      <c r="A48" s="31">
        <v>42</v>
      </c>
      <c r="B48" s="45">
        <v>2150510000</v>
      </c>
      <c r="C48" s="12" t="s">
        <v>154</v>
      </c>
      <c r="D48" s="13" t="s">
        <v>155</v>
      </c>
      <c r="E48" s="14" t="s">
        <v>156</v>
      </c>
      <c r="F48" s="14" t="s">
        <v>157</v>
      </c>
      <c r="G48" s="15">
        <v>4</v>
      </c>
      <c r="H48" s="24"/>
      <c r="I48" s="5">
        <f t="shared" si="0"/>
        <v>0</v>
      </c>
      <c r="J48" s="5">
        <f t="shared" si="1"/>
        <v>0</v>
      </c>
      <c r="K48" s="5">
        <f t="shared" si="2"/>
        <v>0</v>
      </c>
      <c r="L48" s="16"/>
      <c r="M48" s="40">
        <v>43438</v>
      </c>
      <c r="N48" s="61"/>
      <c r="O48" s="62"/>
      <c r="P48" s="64"/>
      <c r="Q48" s="61"/>
      <c r="R48" s="62"/>
      <c r="S48" s="63"/>
    </row>
    <row r="49" spans="1:19" ht="15">
      <c r="A49" s="30">
        <v>43</v>
      </c>
      <c r="B49" s="45"/>
      <c r="C49" s="12" t="s">
        <v>158</v>
      </c>
      <c r="D49" s="13" t="s">
        <v>159</v>
      </c>
      <c r="E49" s="14" t="s">
        <v>160</v>
      </c>
      <c r="F49" s="14" t="s">
        <v>161</v>
      </c>
      <c r="G49" s="15">
        <v>10</v>
      </c>
      <c r="H49" s="24"/>
      <c r="I49" s="5">
        <f t="shared" si="0"/>
        <v>0</v>
      </c>
      <c r="J49" s="5">
        <f t="shared" si="1"/>
        <v>0</v>
      </c>
      <c r="K49" s="5">
        <f t="shared" si="2"/>
        <v>0</v>
      </c>
      <c r="L49" s="16"/>
      <c r="M49" s="40">
        <v>43438</v>
      </c>
      <c r="N49" s="61"/>
      <c r="O49" s="62"/>
      <c r="P49" s="64"/>
      <c r="Q49" s="61"/>
      <c r="R49" s="62"/>
      <c r="S49" s="63"/>
    </row>
    <row r="50" spans="1:19" ht="15">
      <c r="A50" s="31">
        <v>44</v>
      </c>
      <c r="B50" s="46">
        <v>2771323700</v>
      </c>
      <c r="C50" s="12" t="s">
        <v>162</v>
      </c>
      <c r="D50" s="13" t="s">
        <v>163</v>
      </c>
      <c r="E50" s="14" t="s">
        <v>164</v>
      </c>
      <c r="F50" s="14" t="s">
        <v>165</v>
      </c>
      <c r="G50" s="15">
        <v>40</v>
      </c>
      <c r="H50" s="24"/>
      <c r="I50" s="5">
        <f t="shared" si="0"/>
        <v>0</v>
      </c>
      <c r="J50" s="5">
        <f t="shared" si="1"/>
        <v>0</v>
      </c>
      <c r="K50" s="5">
        <f t="shared" si="2"/>
        <v>0</v>
      </c>
      <c r="L50" s="16"/>
      <c r="M50" s="40">
        <v>43438</v>
      </c>
      <c r="N50" s="61"/>
      <c r="O50" s="62"/>
      <c r="P50" s="64"/>
      <c r="Q50" s="61"/>
      <c r="R50" s="62"/>
      <c r="S50" s="63"/>
    </row>
    <row r="51" spans="1:19" ht="15">
      <c r="A51" s="30">
        <v>45</v>
      </c>
      <c r="B51" s="46">
        <v>2203806000</v>
      </c>
      <c r="C51" s="12" t="s">
        <v>166</v>
      </c>
      <c r="D51" s="13" t="s">
        <v>167</v>
      </c>
      <c r="E51" s="14" t="s">
        <v>168</v>
      </c>
      <c r="F51" s="14" t="s">
        <v>169</v>
      </c>
      <c r="G51" s="15">
        <v>30</v>
      </c>
      <c r="H51" s="24"/>
      <c r="I51" s="5">
        <f t="shared" si="0"/>
        <v>0</v>
      </c>
      <c r="J51" s="5">
        <f t="shared" si="1"/>
        <v>0</v>
      </c>
      <c r="K51" s="5">
        <f t="shared" si="2"/>
        <v>0</v>
      </c>
      <c r="L51" s="16"/>
      <c r="M51" s="40">
        <v>43438</v>
      </c>
      <c r="N51" s="61"/>
      <c r="O51" s="62"/>
      <c r="P51" s="64"/>
      <c r="Q51" s="61"/>
      <c r="R51" s="62"/>
      <c r="S51" s="63"/>
    </row>
    <row r="52" spans="1:19" ht="15">
      <c r="A52" s="31">
        <v>46</v>
      </c>
      <c r="B52" s="46">
        <v>2440003000</v>
      </c>
      <c r="C52" s="12" t="s">
        <v>170</v>
      </c>
      <c r="D52" s="13" t="s">
        <v>171</v>
      </c>
      <c r="E52" s="14" t="s">
        <v>172</v>
      </c>
      <c r="F52" s="14" t="s">
        <v>173</v>
      </c>
      <c r="G52" s="15">
        <v>65</v>
      </c>
      <c r="H52" s="24"/>
      <c r="I52" s="5">
        <f t="shared" si="0"/>
        <v>0</v>
      </c>
      <c r="J52" s="5">
        <f t="shared" si="1"/>
        <v>0</v>
      </c>
      <c r="K52" s="5">
        <f t="shared" si="2"/>
        <v>0</v>
      </c>
      <c r="L52" s="16"/>
      <c r="M52" s="40">
        <v>43438</v>
      </c>
      <c r="N52" s="61"/>
      <c r="O52" s="62"/>
      <c r="P52" s="64"/>
      <c r="Q52" s="61"/>
      <c r="R52" s="62"/>
      <c r="S52" s="63"/>
    </row>
    <row r="53" spans="1:19" ht="15">
      <c r="A53" s="30">
        <v>47</v>
      </c>
      <c r="B53" s="46"/>
      <c r="C53" s="12" t="s">
        <v>174</v>
      </c>
      <c r="D53" s="13" t="s">
        <v>175</v>
      </c>
      <c r="E53" s="14" t="s">
        <v>176</v>
      </c>
      <c r="F53" s="14" t="s">
        <v>177</v>
      </c>
      <c r="G53" s="15">
        <v>25</v>
      </c>
      <c r="H53" s="24"/>
      <c r="I53" s="5">
        <f t="shared" si="0"/>
        <v>0</v>
      </c>
      <c r="J53" s="5">
        <f t="shared" si="1"/>
        <v>0</v>
      </c>
      <c r="K53" s="5">
        <f t="shared" si="2"/>
        <v>0</v>
      </c>
      <c r="L53" s="16"/>
      <c r="M53" s="40">
        <v>43438</v>
      </c>
      <c r="N53" s="61"/>
      <c r="O53" s="62"/>
      <c r="P53" s="64"/>
      <c r="Q53" s="61"/>
      <c r="R53" s="62"/>
      <c r="S53" s="63"/>
    </row>
    <row r="54" spans="1:19" ht="15">
      <c r="A54" s="31">
        <v>48</v>
      </c>
      <c r="B54" s="46">
        <v>2742001000</v>
      </c>
      <c r="C54" s="12" t="s">
        <v>178</v>
      </c>
      <c r="D54" s="13" t="s">
        <v>179</v>
      </c>
      <c r="E54" s="14" t="s">
        <v>180</v>
      </c>
      <c r="F54" s="14" t="s">
        <v>181</v>
      </c>
      <c r="G54" s="15">
        <v>10</v>
      </c>
      <c r="H54" s="24"/>
      <c r="I54" s="5">
        <f t="shared" si="0"/>
        <v>0</v>
      </c>
      <c r="J54" s="5">
        <f t="shared" si="1"/>
        <v>0</v>
      </c>
      <c r="K54" s="5">
        <f t="shared" si="2"/>
        <v>0</v>
      </c>
      <c r="L54" s="16"/>
      <c r="M54" s="40">
        <v>43438</v>
      </c>
      <c r="N54" s="61"/>
      <c r="O54" s="62"/>
      <c r="P54" s="64"/>
      <c r="Q54" s="61"/>
      <c r="R54" s="62"/>
      <c r="S54" s="63"/>
    </row>
    <row r="55" spans="1:19" ht="15">
      <c r="A55" s="30">
        <v>49</v>
      </c>
      <c r="B55" s="46">
        <v>574000987020</v>
      </c>
      <c r="C55" s="12" t="s">
        <v>182</v>
      </c>
      <c r="D55" s="13" t="s">
        <v>183</v>
      </c>
      <c r="E55" s="14" t="s">
        <v>184</v>
      </c>
      <c r="F55" s="14" t="s">
        <v>185</v>
      </c>
      <c r="G55" s="15">
        <v>4</v>
      </c>
      <c r="H55" s="24"/>
      <c r="I55" s="5">
        <f t="shared" si="0"/>
        <v>0</v>
      </c>
      <c r="J55" s="5">
        <f t="shared" si="1"/>
        <v>0</v>
      </c>
      <c r="K55" s="5">
        <f t="shared" si="2"/>
        <v>0</v>
      </c>
      <c r="L55" s="16"/>
      <c r="M55" s="40">
        <v>43438</v>
      </c>
      <c r="N55" s="61"/>
      <c r="O55" s="62"/>
      <c r="P55" s="64"/>
      <c r="Q55" s="61"/>
      <c r="R55" s="62"/>
      <c r="S55" s="63"/>
    </row>
    <row r="56" spans="1:19" ht="15">
      <c r="A56" s="31">
        <v>50</v>
      </c>
      <c r="B56" s="46"/>
      <c r="C56" s="12" t="s">
        <v>186</v>
      </c>
      <c r="D56" s="13" t="s">
        <v>187</v>
      </c>
      <c r="E56" s="14" t="s">
        <v>188</v>
      </c>
      <c r="F56" s="14" t="s">
        <v>189</v>
      </c>
      <c r="G56" s="15">
        <v>24</v>
      </c>
      <c r="H56" s="24"/>
      <c r="I56" s="5">
        <f t="shared" si="0"/>
        <v>0</v>
      </c>
      <c r="J56" s="5">
        <f t="shared" si="1"/>
        <v>0</v>
      </c>
      <c r="K56" s="5">
        <f t="shared" si="2"/>
        <v>0</v>
      </c>
      <c r="L56" s="16"/>
      <c r="M56" s="40">
        <v>43438</v>
      </c>
      <c r="N56" s="61"/>
      <c r="O56" s="62"/>
      <c r="P56" s="64"/>
      <c r="Q56" s="61"/>
      <c r="R56" s="62"/>
      <c r="S56" s="63"/>
    </row>
    <row r="57" spans="1:19" ht="15">
      <c r="A57" s="30">
        <v>51</v>
      </c>
      <c r="B57" s="47"/>
      <c r="C57" s="8" t="s">
        <v>190</v>
      </c>
      <c r="D57" s="9" t="s">
        <v>191</v>
      </c>
      <c r="E57" s="10" t="s">
        <v>192</v>
      </c>
      <c r="F57" s="10"/>
      <c r="G57" s="11">
        <v>5</v>
      </c>
      <c r="H57" s="24"/>
      <c r="I57" s="22">
        <f t="shared" si="0"/>
        <v>0</v>
      </c>
      <c r="J57" s="22">
        <f t="shared" si="1"/>
        <v>0</v>
      </c>
      <c r="K57" s="22">
        <f t="shared" si="2"/>
        <v>0</v>
      </c>
      <c r="L57" s="7" t="s">
        <v>6</v>
      </c>
      <c r="M57" s="40">
        <v>43438</v>
      </c>
      <c r="N57" s="61"/>
      <c r="O57" s="62"/>
      <c r="P57" s="64"/>
      <c r="Q57" s="61"/>
      <c r="R57" s="62"/>
      <c r="S57" s="63"/>
    </row>
    <row r="58" spans="1:19" ht="15">
      <c r="A58" s="31">
        <v>52</v>
      </c>
      <c r="B58" s="47">
        <v>2741178713</v>
      </c>
      <c r="C58" s="8" t="s">
        <v>193</v>
      </c>
      <c r="D58" s="9" t="s">
        <v>194</v>
      </c>
      <c r="E58" s="10" t="s">
        <v>195</v>
      </c>
      <c r="F58" s="10"/>
      <c r="G58" s="11">
        <v>6</v>
      </c>
      <c r="H58" s="24"/>
      <c r="I58" s="22">
        <f t="shared" si="0"/>
        <v>0</v>
      </c>
      <c r="J58" s="22">
        <f t="shared" si="1"/>
        <v>0</v>
      </c>
      <c r="K58" s="22">
        <f t="shared" si="2"/>
        <v>0</v>
      </c>
      <c r="L58" s="7" t="s">
        <v>6</v>
      </c>
      <c r="M58" s="40">
        <v>43438</v>
      </c>
      <c r="N58" s="61"/>
      <c r="O58" s="62"/>
      <c r="P58" s="64"/>
      <c r="Q58" s="61"/>
      <c r="R58" s="62"/>
      <c r="S58" s="63"/>
    </row>
    <row r="59" spans="1:19" ht="15">
      <c r="A59" s="30">
        <v>53</v>
      </c>
      <c r="B59" s="47">
        <v>2741170200</v>
      </c>
      <c r="C59" s="8" t="s">
        <v>196</v>
      </c>
      <c r="D59" s="9" t="s">
        <v>197</v>
      </c>
      <c r="E59" s="10" t="s">
        <v>198</v>
      </c>
      <c r="F59" s="10"/>
      <c r="G59" s="11">
        <v>12</v>
      </c>
      <c r="H59" s="24"/>
      <c r="I59" s="22">
        <f t="shared" si="0"/>
        <v>0</v>
      </c>
      <c r="J59" s="22">
        <f t="shared" si="1"/>
        <v>0</v>
      </c>
      <c r="K59" s="22">
        <f t="shared" si="2"/>
        <v>0</v>
      </c>
      <c r="L59" s="7" t="s">
        <v>6</v>
      </c>
      <c r="M59" s="40">
        <v>43438</v>
      </c>
      <c r="N59" s="61"/>
      <c r="O59" s="62"/>
      <c r="P59" s="64"/>
      <c r="Q59" s="61"/>
      <c r="R59" s="62"/>
      <c r="S59" s="63"/>
    </row>
    <row r="60" spans="1:19" ht="15">
      <c r="A60" s="31">
        <v>54</v>
      </c>
      <c r="B60" s="47">
        <v>2150009010</v>
      </c>
      <c r="C60" s="8" t="s">
        <v>199</v>
      </c>
      <c r="D60" s="9" t="s">
        <v>200</v>
      </c>
      <c r="E60" s="10" t="s">
        <v>201</v>
      </c>
      <c r="F60" s="10"/>
      <c r="G60" s="11">
        <v>8</v>
      </c>
      <c r="H60" s="24"/>
      <c r="I60" s="22">
        <f t="shared" si="0"/>
        <v>0</v>
      </c>
      <c r="J60" s="22">
        <f t="shared" si="1"/>
        <v>0</v>
      </c>
      <c r="K60" s="22">
        <f t="shared" si="2"/>
        <v>0</v>
      </c>
      <c r="L60" s="7" t="s">
        <v>6</v>
      </c>
      <c r="M60" s="40">
        <v>43438</v>
      </c>
      <c r="N60" s="61"/>
      <c r="O60" s="62"/>
      <c r="P60" s="64"/>
      <c r="Q60" s="61"/>
      <c r="R60" s="62"/>
      <c r="S60" s="63"/>
    </row>
    <row r="61" spans="1:19" ht="19.5" customHeight="1">
      <c r="A61" s="30">
        <v>55</v>
      </c>
      <c r="B61" s="46">
        <v>2398213300</v>
      </c>
      <c r="C61" s="12" t="s">
        <v>202</v>
      </c>
      <c r="D61" s="13" t="s">
        <v>203</v>
      </c>
      <c r="E61" s="14" t="s">
        <v>204</v>
      </c>
      <c r="F61" s="14" t="s">
        <v>205</v>
      </c>
      <c r="G61" s="15">
        <v>6</v>
      </c>
      <c r="H61" s="24"/>
      <c r="I61" s="5">
        <f t="shared" si="0"/>
        <v>0</v>
      </c>
      <c r="J61" s="5">
        <f t="shared" si="1"/>
        <v>0</v>
      </c>
      <c r="K61" s="5">
        <f t="shared" si="2"/>
        <v>0</v>
      </c>
      <c r="L61" s="16"/>
      <c r="M61" s="40">
        <v>43438</v>
      </c>
      <c r="N61" s="61"/>
      <c r="O61" s="62"/>
      <c r="P61" s="64"/>
      <c r="Q61" s="61"/>
      <c r="R61" s="62"/>
      <c r="S61" s="63"/>
    </row>
    <row r="62" spans="1:19" ht="19.5" customHeight="1">
      <c r="A62" s="31">
        <v>56</v>
      </c>
      <c r="B62" s="46">
        <v>2721905000</v>
      </c>
      <c r="C62" s="12" t="s">
        <v>206</v>
      </c>
      <c r="D62" s="13" t="s">
        <v>207</v>
      </c>
      <c r="E62" s="14" t="s">
        <v>208</v>
      </c>
      <c r="F62" s="14" t="s">
        <v>209</v>
      </c>
      <c r="G62" s="15">
        <v>10</v>
      </c>
      <c r="H62" s="24"/>
      <c r="I62" s="5">
        <f t="shared" si="0"/>
        <v>0</v>
      </c>
      <c r="J62" s="5">
        <f t="shared" si="1"/>
        <v>0</v>
      </c>
      <c r="K62" s="5">
        <f t="shared" si="2"/>
        <v>0</v>
      </c>
      <c r="L62" s="16"/>
      <c r="M62" s="40">
        <v>43438</v>
      </c>
      <c r="N62" s="61"/>
      <c r="O62" s="62"/>
      <c r="P62" s="64"/>
      <c r="Q62" s="61"/>
      <c r="R62" s="62"/>
      <c r="S62" s="63"/>
    </row>
    <row r="63" spans="1:19" ht="15">
      <c r="A63" s="30">
        <v>57</v>
      </c>
      <c r="B63" s="46">
        <v>2398014900</v>
      </c>
      <c r="C63" s="12" t="s">
        <v>210</v>
      </c>
      <c r="D63" s="13" t="s">
        <v>211</v>
      </c>
      <c r="E63" s="14" t="s">
        <v>212</v>
      </c>
      <c r="F63" s="14" t="s">
        <v>213</v>
      </c>
      <c r="G63" s="15">
        <v>10</v>
      </c>
      <c r="H63" s="24"/>
      <c r="I63" s="5">
        <f t="shared" si="0"/>
        <v>0</v>
      </c>
      <c r="J63" s="5">
        <f t="shared" si="1"/>
        <v>0</v>
      </c>
      <c r="K63" s="5">
        <f t="shared" si="2"/>
        <v>0</v>
      </c>
      <c r="L63" s="16"/>
      <c r="M63" s="40">
        <v>43438</v>
      </c>
      <c r="N63" s="61"/>
      <c r="O63" s="62"/>
      <c r="P63" s="64"/>
      <c r="Q63" s="61"/>
      <c r="R63" s="62"/>
      <c r="S63" s="63"/>
    </row>
    <row r="64" spans="1:19" ht="15">
      <c r="A64" s="31">
        <v>58</v>
      </c>
      <c r="B64" s="46">
        <v>2398015000</v>
      </c>
      <c r="C64" s="12" t="s">
        <v>214</v>
      </c>
      <c r="D64" s="13" t="s">
        <v>215</v>
      </c>
      <c r="E64" s="14" t="s">
        <v>216</v>
      </c>
      <c r="F64" s="14" t="s">
        <v>217</v>
      </c>
      <c r="G64" s="15">
        <v>8</v>
      </c>
      <c r="H64" s="24"/>
      <c r="I64" s="5">
        <f t="shared" si="0"/>
        <v>0</v>
      </c>
      <c r="J64" s="5">
        <f t="shared" si="1"/>
        <v>0</v>
      </c>
      <c r="K64" s="5">
        <f t="shared" si="2"/>
        <v>0</v>
      </c>
      <c r="L64" s="16"/>
      <c r="M64" s="40">
        <v>43438</v>
      </c>
      <c r="N64" s="61"/>
      <c r="O64" s="62"/>
      <c r="P64" s="64"/>
      <c r="Q64" s="61"/>
      <c r="R64" s="62"/>
      <c r="S64" s="63"/>
    </row>
    <row r="65" spans="1:19" ht="18.75" customHeight="1">
      <c r="A65" s="30">
        <v>59</v>
      </c>
      <c r="B65" s="46">
        <v>2398015100</v>
      </c>
      <c r="C65" s="12" t="s">
        <v>218</v>
      </c>
      <c r="D65" s="13" t="s">
        <v>219</v>
      </c>
      <c r="E65" s="14" t="s">
        <v>220</v>
      </c>
      <c r="F65" s="14" t="s">
        <v>221</v>
      </c>
      <c r="G65" s="15">
        <v>20</v>
      </c>
      <c r="H65" s="24"/>
      <c r="I65" s="5">
        <f t="shared" si="0"/>
        <v>0</v>
      </c>
      <c r="J65" s="5">
        <f t="shared" si="1"/>
        <v>0</v>
      </c>
      <c r="K65" s="5">
        <f t="shared" si="2"/>
        <v>0</v>
      </c>
      <c r="L65" s="16"/>
      <c r="M65" s="40">
        <v>43438</v>
      </c>
      <c r="N65" s="61"/>
      <c r="O65" s="62"/>
      <c r="P65" s="64"/>
      <c r="Q65" s="61"/>
      <c r="R65" s="62"/>
      <c r="S65" s="63"/>
    </row>
    <row r="66" spans="1:19" ht="15">
      <c r="A66" s="31">
        <v>60</v>
      </c>
      <c r="B66" s="46">
        <v>2331710100</v>
      </c>
      <c r="C66" s="12" t="s">
        <v>222</v>
      </c>
      <c r="D66" s="13" t="s">
        <v>223</v>
      </c>
      <c r="E66" s="14" t="s">
        <v>224</v>
      </c>
      <c r="F66" s="14" t="s">
        <v>225</v>
      </c>
      <c r="G66" s="15">
        <v>12</v>
      </c>
      <c r="H66" s="24"/>
      <c r="I66" s="5">
        <f t="shared" si="0"/>
        <v>0</v>
      </c>
      <c r="J66" s="5">
        <f t="shared" si="1"/>
        <v>0</v>
      </c>
      <c r="K66" s="5">
        <f t="shared" si="2"/>
        <v>0</v>
      </c>
      <c r="L66" s="16"/>
      <c r="M66" s="40">
        <v>43438</v>
      </c>
      <c r="N66" s="61"/>
      <c r="O66" s="62"/>
      <c r="P66" s="64"/>
      <c r="Q66" s="61"/>
      <c r="R66" s="62"/>
      <c r="S66" s="63"/>
    </row>
    <row r="67" spans="1:19" ht="15">
      <c r="A67" s="30">
        <v>61</v>
      </c>
      <c r="B67" s="46">
        <v>574000988920</v>
      </c>
      <c r="C67" s="12" t="s">
        <v>226</v>
      </c>
      <c r="D67" s="13" t="s">
        <v>227</v>
      </c>
      <c r="E67" s="14" t="s">
        <v>228</v>
      </c>
      <c r="F67" s="14" t="s">
        <v>229</v>
      </c>
      <c r="G67" s="15">
        <v>30</v>
      </c>
      <c r="H67" s="25"/>
      <c r="I67" s="5">
        <f t="shared" si="0"/>
        <v>0</v>
      </c>
      <c r="J67" s="5">
        <f t="shared" si="1"/>
        <v>0</v>
      </c>
      <c r="K67" s="5">
        <f t="shared" si="2"/>
        <v>0</v>
      </c>
      <c r="L67" s="20"/>
      <c r="M67" s="40">
        <v>43438</v>
      </c>
      <c r="N67" s="61"/>
      <c r="O67" s="62"/>
      <c r="P67" s="64"/>
      <c r="Q67" s="61"/>
      <c r="R67" s="62"/>
      <c r="S67" s="63"/>
    </row>
    <row r="68" spans="1:19" ht="15">
      <c r="A68" s="31">
        <v>62</v>
      </c>
      <c r="B68" s="46">
        <v>2730247000</v>
      </c>
      <c r="C68" s="12" t="s">
        <v>230</v>
      </c>
      <c r="D68" s="13" t="s">
        <v>231</v>
      </c>
      <c r="E68" s="14" t="s">
        <v>232</v>
      </c>
      <c r="F68" s="14" t="s">
        <v>233</v>
      </c>
      <c r="G68" s="15">
        <v>4</v>
      </c>
      <c r="H68" s="25"/>
      <c r="I68" s="5">
        <f t="shared" si="0"/>
        <v>0</v>
      </c>
      <c r="J68" s="5">
        <f t="shared" si="1"/>
        <v>0</v>
      </c>
      <c r="K68" s="5">
        <f t="shared" si="2"/>
        <v>0</v>
      </c>
      <c r="L68" s="20"/>
      <c r="M68" s="40">
        <v>43438</v>
      </c>
      <c r="N68" s="61"/>
      <c r="O68" s="62"/>
      <c r="P68" s="64"/>
      <c r="Q68" s="61"/>
      <c r="R68" s="62"/>
      <c r="S68" s="63"/>
    </row>
    <row r="69" spans="1:19" ht="15">
      <c r="A69" s="30">
        <v>63</v>
      </c>
      <c r="B69" s="46">
        <v>574000988720</v>
      </c>
      <c r="C69" s="12" t="s">
        <v>234</v>
      </c>
      <c r="D69" s="13" t="s">
        <v>235</v>
      </c>
      <c r="E69" s="14" t="s">
        <v>236</v>
      </c>
      <c r="F69" s="14" t="s">
        <v>237</v>
      </c>
      <c r="G69" s="15">
        <v>6</v>
      </c>
      <c r="H69" s="25"/>
      <c r="I69" s="5">
        <f t="shared" si="0"/>
        <v>0</v>
      </c>
      <c r="J69" s="5">
        <f t="shared" si="1"/>
        <v>0</v>
      </c>
      <c r="K69" s="5">
        <f t="shared" si="2"/>
        <v>0</v>
      </c>
      <c r="L69" s="20"/>
      <c r="M69" s="40">
        <v>43438</v>
      </c>
      <c r="N69" s="61"/>
      <c r="O69" s="62"/>
      <c r="P69" s="64"/>
      <c r="Q69" s="61"/>
      <c r="R69" s="62"/>
      <c r="S69" s="63"/>
    </row>
    <row r="70" spans="1:19" ht="15">
      <c r="A70" s="31">
        <v>64</v>
      </c>
      <c r="B70" s="46">
        <v>2700618010</v>
      </c>
      <c r="C70" s="12" t="s">
        <v>238</v>
      </c>
      <c r="D70" s="13" t="s">
        <v>239</v>
      </c>
      <c r="E70" s="14" t="s">
        <v>240</v>
      </c>
      <c r="F70" s="14" t="s">
        <v>241</v>
      </c>
      <c r="G70" s="15">
        <v>6</v>
      </c>
      <c r="H70" s="25"/>
      <c r="I70" s="5">
        <f t="shared" si="0"/>
        <v>0</v>
      </c>
      <c r="J70" s="5">
        <f t="shared" si="1"/>
        <v>0</v>
      </c>
      <c r="K70" s="5">
        <f t="shared" si="2"/>
        <v>0</v>
      </c>
      <c r="L70" s="20"/>
      <c r="M70" s="40">
        <v>43438</v>
      </c>
      <c r="N70" s="61"/>
      <c r="O70" s="62"/>
      <c r="P70" s="64"/>
      <c r="Q70" s="61"/>
      <c r="R70" s="62"/>
      <c r="S70" s="63"/>
    </row>
    <row r="71" spans="1:19" ht="15">
      <c r="A71" s="30">
        <v>65</v>
      </c>
      <c r="B71" s="46">
        <v>2710057010</v>
      </c>
      <c r="C71" s="12" t="s">
        <v>242</v>
      </c>
      <c r="D71" s="13" t="s">
        <v>243</v>
      </c>
      <c r="E71" s="14" t="s">
        <v>244</v>
      </c>
      <c r="F71" s="14" t="s">
        <v>245</v>
      </c>
      <c r="G71" s="15">
        <v>4</v>
      </c>
      <c r="H71" s="25"/>
      <c r="I71" s="5">
        <f t="shared" si="0"/>
        <v>0</v>
      </c>
      <c r="J71" s="5">
        <f t="shared" si="1"/>
        <v>0</v>
      </c>
      <c r="K71" s="5">
        <f t="shared" si="2"/>
        <v>0</v>
      </c>
      <c r="L71" s="20"/>
      <c r="M71" s="40">
        <v>43438</v>
      </c>
      <c r="N71" s="61"/>
      <c r="O71" s="62"/>
      <c r="P71" s="64"/>
      <c r="Q71" s="61"/>
      <c r="R71" s="62"/>
      <c r="S71" s="63"/>
    </row>
    <row r="72" spans="1:19" ht="15">
      <c r="A72" s="31">
        <v>66</v>
      </c>
      <c r="B72" s="46">
        <v>2710035000</v>
      </c>
      <c r="C72" s="12" t="s">
        <v>246</v>
      </c>
      <c r="D72" s="13" t="s">
        <v>247</v>
      </c>
      <c r="E72" s="14" t="s">
        <v>248</v>
      </c>
      <c r="F72" s="14" t="s">
        <v>249</v>
      </c>
      <c r="G72" s="15">
        <v>4</v>
      </c>
      <c r="H72" s="25"/>
      <c r="I72" s="5">
        <f aca="true" t="shared" si="3" ref="I72:I110">H72*1.21</f>
        <v>0</v>
      </c>
      <c r="J72" s="5">
        <f aca="true" t="shared" si="4" ref="J72:J110">H72*G72</f>
        <v>0</v>
      </c>
      <c r="K72" s="5">
        <f aca="true" t="shared" si="5" ref="K72:K110">J72*1.21</f>
        <v>0</v>
      </c>
      <c r="L72" s="20"/>
      <c r="M72" s="40">
        <v>43438</v>
      </c>
      <c r="N72" s="61"/>
      <c r="O72" s="62"/>
      <c r="P72" s="64"/>
      <c r="Q72" s="61"/>
      <c r="R72" s="62"/>
      <c r="S72" s="63"/>
    </row>
    <row r="73" spans="1:19" ht="15">
      <c r="A73" s="30">
        <v>67</v>
      </c>
      <c r="B73" s="46">
        <v>2360823200</v>
      </c>
      <c r="C73" s="12" t="s">
        <v>250</v>
      </c>
      <c r="D73" s="13" t="s">
        <v>251</v>
      </c>
      <c r="E73" s="14" t="s">
        <v>252</v>
      </c>
      <c r="F73" s="14" t="s">
        <v>253</v>
      </c>
      <c r="G73" s="15">
        <v>9</v>
      </c>
      <c r="H73" s="25"/>
      <c r="I73" s="5">
        <f t="shared" si="3"/>
        <v>0</v>
      </c>
      <c r="J73" s="5">
        <f t="shared" si="4"/>
        <v>0</v>
      </c>
      <c r="K73" s="5">
        <f t="shared" si="5"/>
        <v>0</v>
      </c>
      <c r="L73" s="20"/>
      <c r="M73" s="40">
        <v>43438</v>
      </c>
      <c r="N73" s="61"/>
      <c r="O73" s="62"/>
      <c r="P73" s="64"/>
      <c r="Q73" s="61"/>
      <c r="R73" s="62"/>
      <c r="S73" s="63"/>
    </row>
    <row r="74" spans="1:19" ht="15">
      <c r="A74" s="31">
        <v>68</v>
      </c>
      <c r="B74" s="46"/>
      <c r="C74" s="12" t="s">
        <v>254</v>
      </c>
      <c r="D74" s="13" t="s">
        <v>255</v>
      </c>
      <c r="E74" s="14" t="s">
        <v>256</v>
      </c>
      <c r="F74" s="14" t="s">
        <v>257</v>
      </c>
      <c r="G74" s="15">
        <v>10</v>
      </c>
      <c r="H74" s="25"/>
      <c r="I74" s="5">
        <f t="shared" si="3"/>
        <v>0</v>
      </c>
      <c r="J74" s="5">
        <f t="shared" si="4"/>
        <v>0</v>
      </c>
      <c r="K74" s="5">
        <f t="shared" si="5"/>
        <v>0</v>
      </c>
      <c r="L74" s="20"/>
      <c r="M74" s="40">
        <v>43438</v>
      </c>
      <c r="N74" s="61"/>
      <c r="O74" s="62"/>
      <c r="P74" s="64"/>
      <c r="Q74" s="61"/>
      <c r="R74" s="62"/>
      <c r="S74" s="63"/>
    </row>
    <row r="75" spans="1:19" ht="15">
      <c r="A75" s="30">
        <v>69</v>
      </c>
      <c r="B75" s="46">
        <v>2150509000</v>
      </c>
      <c r="C75" s="12" t="s">
        <v>258</v>
      </c>
      <c r="D75" s="13" t="s">
        <v>259</v>
      </c>
      <c r="E75" s="14" t="s">
        <v>260</v>
      </c>
      <c r="F75" s="14" t="s">
        <v>261</v>
      </c>
      <c r="G75" s="15">
        <v>6</v>
      </c>
      <c r="H75" s="25"/>
      <c r="I75" s="5">
        <f t="shared" si="3"/>
        <v>0</v>
      </c>
      <c r="J75" s="5">
        <f t="shared" si="4"/>
        <v>0</v>
      </c>
      <c r="K75" s="5">
        <f t="shared" si="5"/>
        <v>0</v>
      </c>
      <c r="L75" s="20"/>
      <c r="M75" s="40">
        <v>43438</v>
      </c>
      <c r="N75" s="61"/>
      <c r="O75" s="62"/>
      <c r="P75" s="64"/>
      <c r="Q75" s="61"/>
      <c r="R75" s="62"/>
      <c r="S75" s="63"/>
    </row>
    <row r="76" spans="1:19" ht="15">
      <c r="A76" s="31">
        <v>70</v>
      </c>
      <c r="B76" s="46">
        <v>2150503500</v>
      </c>
      <c r="C76" s="12" t="s">
        <v>262</v>
      </c>
      <c r="D76" s="13" t="s">
        <v>263</v>
      </c>
      <c r="E76" s="14" t="s">
        <v>264</v>
      </c>
      <c r="F76" s="14" t="s">
        <v>265</v>
      </c>
      <c r="G76" s="15">
        <v>6</v>
      </c>
      <c r="H76" s="25"/>
      <c r="I76" s="5">
        <f t="shared" si="3"/>
        <v>0</v>
      </c>
      <c r="J76" s="5">
        <f t="shared" si="4"/>
        <v>0</v>
      </c>
      <c r="K76" s="5">
        <f t="shared" si="5"/>
        <v>0</v>
      </c>
      <c r="L76" s="20"/>
      <c r="M76" s="40">
        <v>43438</v>
      </c>
      <c r="N76" s="61"/>
      <c r="O76" s="62"/>
      <c r="P76" s="64"/>
      <c r="Q76" s="61"/>
      <c r="R76" s="62"/>
      <c r="S76" s="63"/>
    </row>
    <row r="77" spans="1:19" ht="15">
      <c r="A77" s="30">
        <v>71</v>
      </c>
      <c r="B77" s="46">
        <v>2150511200</v>
      </c>
      <c r="C77" s="12" t="s">
        <v>266</v>
      </c>
      <c r="D77" s="13" t="s">
        <v>267</v>
      </c>
      <c r="E77" s="14" t="s">
        <v>268</v>
      </c>
      <c r="F77" s="14" t="s">
        <v>269</v>
      </c>
      <c r="G77" s="15">
        <v>10</v>
      </c>
      <c r="H77" s="25"/>
      <c r="I77" s="5">
        <f t="shared" si="3"/>
        <v>0</v>
      </c>
      <c r="J77" s="5">
        <f t="shared" si="4"/>
        <v>0</v>
      </c>
      <c r="K77" s="5">
        <f t="shared" si="5"/>
        <v>0</v>
      </c>
      <c r="L77" s="20"/>
      <c r="M77" s="40">
        <v>43438</v>
      </c>
      <c r="N77" s="61"/>
      <c r="O77" s="62"/>
      <c r="P77" s="64"/>
      <c r="Q77" s="61"/>
      <c r="R77" s="62"/>
      <c r="S77" s="63"/>
    </row>
    <row r="78" spans="1:19" ht="15">
      <c r="A78" s="31">
        <v>72</v>
      </c>
      <c r="B78" s="46">
        <v>2650500500</v>
      </c>
      <c r="C78" s="12" t="s">
        <v>270</v>
      </c>
      <c r="D78" s="13" t="s">
        <v>271</v>
      </c>
      <c r="E78" s="14" t="s">
        <v>272</v>
      </c>
      <c r="F78" s="14" t="s">
        <v>273</v>
      </c>
      <c r="G78" s="15">
        <v>8</v>
      </c>
      <c r="H78" s="25"/>
      <c r="I78" s="5">
        <f t="shared" si="3"/>
        <v>0</v>
      </c>
      <c r="J78" s="5">
        <f t="shared" si="4"/>
        <v>0</v>
      </c>
      <c r="K78" s="5">
        <f t="shared" si="5"/>
        <v>0</v>
      </c>
      <c r="L78" s="20"/>
      <c r="M78" s="40">
        <v>43438</v>
      </c>
      <c r="N78" s="61"/>
      <c r="O78" s="62"/>
      <c r="P78" s="64"/>
      <c r="Q78" s="61"/>
      <c r="R78" s="62"/>
      <c r="S78" s="63"/>
    </row>
    <row r="79" spans="1:19" ht="15">
      <c r="A79" s="30">
        <v>73</v>
      </c>
      <c r="B79" s="46">
        <v>2150506000</v>
      </c>
      <c r="C79" s="12" t="s">
        <v>274</v>
      </c>
      <c r="D79" s="13" t="s">
        <v>275</v>
      </c>
      <c r="E79" s="14" t="s">
        <v>276</v>
      </c>
      <c r="F79" s="14" t="s">
        <v>277</v>
      </c>
      <c r="G79" s="15">
        <v>14</v>
      </c>
      <c r="H79" s="25"/>
      <c r="I79" s="5">
        <f t="shared" si="3"/>
        <v>0</v>
      </c>
      <c r="J79" s="5">
        <f t="shared" si="4"/>
        <v>0</v>
      </c>
      <c r="K79" s="5">
        <f t="shared" si="5"/>
        <v>0</v>
      </c>
      <c r="L79" s="20"/>
      <c r="M79" s="40">
        <v>43438</v>
      </c>
      <c r="N79" s="61"/>
      <c r="O79" s="62"/>
      <c r="P79" s="64"/>
      <c r="Q79" s="61"/>
      <c r="R79" s="62"/>
      <c r="S79" s="63"/>
    </row>
    <row r="80" spans="1:19" ht="15">
      <c r="A80" s="31">
        <v>74</v>
      </c>
      <c r="B80" s="45">
        <v>2440004200</v>
      </c>
      <c r="C80" s="12" t="s">
        <v>278</v>
      </c>
      <c r="D80" s="13" t="s">
        <v>279</v>
      </c>
      <c r="E80" s="14" t="s">
        <v>280</v>
      </c>
      <c r="F80" s="14" t="s">
        <v>281</v>
      </c>
      <c r="G80" s="15">
        <v>50</v>
      </c>
      <c r="H80" s="25"/>
      <c r="I80" s="5">
        <f t="shared" si="3"/>
        <v>0</v>
      </c>
      <c r="J80" s="5">
        <f t="shared" si="4"/>
        <v>0</v>
      </c>
      <c r="K80" s="5">
        <f t="shared" si="5"/>
        <v>0</v>
      </c>
      <c r="L80" s="16"/>
      <c r="M80" s="40">
        <v>43438</v>
      </c>
      <c r="N80" s="61"/>
      <c r="O80" s="62"/>
      <c r="P80" s="64"/>
      <c r="Q80" s="61"/>
      <c r="R80" s="62"/>
      <c r="S80" s="63"/>
    </row>
    <row r="81" spans="1:19" ht="15">
      <c r="A81" s="30">
        <v>75</v>
      </c>
      <c r="B81" s="44">
        <v>2540001000</v>
      </c>
      <c r="C81" s="8" t="s">
        <v>282</v>
      </c>
      <c r="D81" s="9" t="s">
        <v>283</v>
      </c>
      <c r="E81" s="10" t="s">
        <v>284</v>
      </c>
      <c r="F81" s="10"/>
      <c r="G81" s="11">
        <v>16</v>
      </c>
      <c r="H81" s="25"/>
      <c r="I81" s="22">
        <f t="shared" si="3"/>
        <v>0</v>
      </c>
      <c r="J81" s="22">
        <f t="shared" si="4"/>
        <v>0</v>
      </c>
      <c r="K81" s="22">
        <f t="shared" si="5"/>
        <v>0</v>
      </c>
      <c r="L81" s="7" t="s">
        <v>6</v>
      </c>
      <c r="M81" s="40">
        <v>43438</v>
      </c>
      <c r="N81" s="61"/>
      <c r="O81" s="62"/>
      <c r="P81" s="64"/>
      <c r="Q81" s="61"/>
      <c r="R81" s="62"/>
      <c r="S81" s="63"/>
    </row>
    <row r="82" spans="1:19" ht="15">
      <c r="A82" s="31">
        <v>76</v>
      </c>
      <c r="B82" s="44">
        <v>2530003815</v>
      </c>
      <c r="C82" s="8" t="s">
        <v>285</v>
      </c>
      <c r="D82" s="9" t="s">
        <v>286</v>
      </c>
      <c r="E82" s="10" t="s">
        <v>287</v>
      </c>
      <c r="F82" s="10"/>
      <c r="G82" s="11">
        <v>100</v>
      </c>
      <c r="H82" s="25"/>
      <c r="I82" s="22">
        <f t="shared" si="3"/>
        <v>0</v>
      </c>
      <c r="J82" s="22">
        <f t="shared" si="4"/>
        <v>0</v>
      </c>
      <c r="K82" s="22">
        <f t="shared" si="5"/>
        <v>0</v>
      </c>
      <c r="L82" s="7" t="s">
        <v>6</v>
      </c>
      <c r="M82" s="40">
        <v>43438</v>
      </c>
      <c r="N82" s="61"/>
      <c r="O82" s="62"/>
      <c r="P82" s="64"/>
      <c r="Q82" s="61"/>
      <c r="R82" s="62"/>
      <c r="S82" s="63"/>
    </row>
    <row r="83" spans="1:19" ht="15">
      <c r="A83" s="30">
        <v>77</v>
      </c>
      <c r="B83" s="45">
        <v>2440004200</v>
      </c>
      <c r="C83" s="12" t="s">
        <v>278</v>
      </c>
      <c r="D83" s="13" t="s">
        <v>279</v>
      </c>
      <c r="E83" s="14" t="s">
        <v>280</v>
      </c>
      <c r="F83" s="14" t="s">
        <v>281</v>
      </c>
      <c r="G83" s="15">
        <v>56</v>
      </c>
      <c r="H83" s="25"/>
      <c r="I83" s="5">
        <f t="shared" si="3"/>
        <v>0</v>
      </c>
      <c r="J83" s="5">
        <f t="shared" si="4"/>
        <v>0</v>
      </c>
      <c r="K83" s="5">
        <f t="shared" si="5"/>
        <v>0</v>
      </c>
      <c r="L83" s="16"/>
      <c r="M83" s="41">
        <v>43803</v>
      </c>
      <c r="N83" s="61"/>
      <c r="O83" s="62"/>
      <c r="P83" s="64"/>
      <c r="Q83" s="61"/>
      <c r="R83" s="62"/>
      <c r="S83" s="63"/>
    </row>
    <row r="84" spans="1:19" ht="15">
      <c r="A84" s="31">
        <v>78</v>
      </c>
      <c r="B84" s="44">
        <v>574000988220</v>
      </c>
      <c r="C84" s="8" t="s">
        <v>288</v>
      </c>
      <c r="D84" s="9" t="s">
        <v>289</v>
      </c>
      <c r="E84" s="10" t="s">
        <v>290</v>
      </c>
      <c r="F84" s="10" t="s">
        <v>291</v>
      </c>
      <c r="G84" s="11">
        <v>4</v>
      </c>
      <c r="H84" s="25"/>
      <c r="I84" s="22">
        <f t="shared" si="3"/>
        <v>0</v>
      </c>
      <c r="J84" s="22">
        <f t="shared" si="4"/>
        <v>0</v>
      </c>
      <c r="K84" s="22">
        <f t="shared" si="5"/>
        <v>0</v>
      </c>
      <c r="L84" s="7" t="s">
        <v>352</v>
      </c>
      <c r="M84" s="41">
        <v>43803</v>
      </c>
      <c r="N84" s="53"/>
      <c r="O84" s="54"/>
      <c r="P84" s="55"/>
      <c r="Q84" s="53"/>
      <c r="R84" s="54"/>
      <c r="S84" s="56"/>
    </row>
    <row r="85" spans="1:19" ht="15">
      <c r="A85" s="30">
        <v>79</v>
      </c>
      <c r="B85" s="44">
        <v>574000988020</v>
      </c>
      <c r="C85" s="8" t="s">
        <v>292</v>
      </c>
      <c r="D85" s="9" t="s">
        <v>293</v>
      </c>
      <c r="E85" s="10" t="s">
        <v>294</v>
      </c>
      <c r="F85" s="10" t="s">
        <v>295</v>
      </c>
      <c r="G85" s="11">
        <v>5</v>
      </c>
      <c r="H85" s="25"/>
      <c r="I85" s="22">
        <f t="shared" si="3"/>
        <v>0</v>
      </c>
      <c r="J85" s="22">
        <f t="shared" si="4"/>
        <v>0</v>
      </c>
      <c r="K85" s="22">
        <f t="shared" si="5"/>
        <v>0</v>
      </c>
      <c r="L85" s="7" t="s">
        <v>352</v>
      </c>
      <c r="M85" s="41">
        <v>43803</v>
      </c>
      <c r="N85" s="53"/>
      <c r="O85" s="54"/>
      <c r="P85" s="55"/>
      <c r="Q85" s="53"/>
      <c r="R85" s="54"/>
      <c r="S85" s="56"/>
    </row>
    <row r="86" spans="1:19" ht="15">
      <c r="A86" s="31">
        <v>80</v>
      </c>
      <c r="B86" s="44">
        <v>574000987720</v>
      </c>
      <c r="C86" s="8" t="s">
        <v>296</v>
      </c>
      <c r="D86" s="9" t="s">
        <v>297</v>
      </c>
      <c r="E86" s="10" t="s">
        <v>298</v>
      </c>
      <c r="F86" s="10" t="s">
        <v>299</v>
      </c>
      <c r="G86" s="11">
        <v>8</v>
      </c>
      <c r="H86" s="25"/>
      <c r="I86" s="22">
        <f t="shared" si="3"/>
        <v>0</v>
      </c>
      <c r="J86" s="22">
        <f t="shared" si="4"/>
        <v>0</v>
      </c>
      <c r="K86" s="22">
        <f t="shared" si="5"/>
        <v>0</v>
      </c>
      <c r="L86" s="7" t="s">
        <v>352</v>
      </c>
      <c r="M86" s="41">
        <v>43803</v>
      </c>
      <c r="N86" s="53"/>
      <c r="O86" s="54"/>
      <c r="P86" s="55"/>
      <c r="Q86" s="53"/>
      <c r="R86" s="54"/>
      <c r="S86" s="56"/>
    </row>
    <row r="87" spans="1:19" ht="15">
      <c r="A87" s="30">
        <v>81</v>
      </c>
      <c r="B87" s="44">
        <v>574000987420</v>
      </c>
      <c r="C87" s="8" t="s">
        <v>300</v>
      </c>
      <c r="D87" s="9" t="s">
        <v>301</v>
      </c>
      <c r="E87" s="10" t="s">
        <v>302</v>
      </c>
      <c r="F87" s="10" t="s">
        <v>303</v>
      </c>
      <c r="G87" s="11">
        <v>7</v>
      </c>
      <c r="H87" s="25"/>
      <c r="I87" s="22">
        <f t="shared" si="3"/>
        <v>0</v>
      </c>
      <c r="J87" s="22">
        <f t="shared" si="4"/>
        <v>0</v>
      </c>
      <c r="K87" s="22">
        <f t="shared" si="5"/>
        <v>0</v>
      </c>
      <c r="L87" s="7" t="s">
        <v>352</v>
      </c>
      <c r="M87" s="41">
        <v>43803</v>
      </c>
      <c r="N87" s="53"/>
      <c r="O87" s="54"/>
      <c r="P87" s="55"/>
      <c r="Q87" s="53"/>
      <c r="R87" s="54"/>
      <c r="S87" s="56"/>
    </row>
    <row r="88" spans="1:19" ht="15">
      <c r="A88" s="31">
        <v>82</v>
      </c>
      <c r="B88" s="45">
        <v>574000987820</v>
      </c>
      <c r="C88" s="12" t="s">
        <v>304</v>
      </c>
      <c r="D88" s="13" t="s">
        <v>305</v>
      </c>
      <c r="E88" s="14" t="s">
        <v>306</v>
      </c>
      <c r="F88" s="14" t="s">
        <v>307</v>
      </c>
      <c r="G88" s="15">
        <v>12</v>
      </c>
      <c r="H88" s="25"/>
      <c r="I88" s="5">
        <f t="shared" si="3"/>
        <v>0</v>
      </c>
      <c r="J88" s="5">
        <f t="shared" si="4"/>
        <v>0</v>
      </c>
      <c r="K88" s="5">
        <f t="shared" si="5"/>
        <v>0</v>
      </c>
      <c r="L88" s="16"/>
      <c r="M88" s="41">
        <v>43803</v>
      </c>
      <c r="N88" s="49"/>
      <c r="O88" s="50"/>
      <c r="P88" s="52"/>
      <c r="Q88" s="49"/>
      <c r="R88" s="50"/>
      <c r="S88" s="51"/>
    </row>
    <row r="89" spans="1:19" ht="15">
      <c r="A89" s="30">
        <v>83</v>
      </c>
      <c r="B89" s="45">
        <v>574000986920</v>
      </c>
      <c r="C89" s="12" t="s">
        <v>308</v>
      </c>
      <c r="D89" s="13" t="s">
        <v>309</v>
      </c>
      <c r="E89" s="14" t="s">
        <v>310</v>
      </c>
      <c r="F89" s="14" t="s">
        <v>311</v>
      </c>
      <c r="G89" s="15">
        <v>14</v>
      </c>
      <c r="H89" s="25"/>
      <c r="I89" s="5">
        <f t="shared" si="3"/>
        <v>0</v>
      </c>
      <c r="J89" s="5">
        <f t="shared" si="4"/>
        <v>0</v>
      </c>
      <c r="K89" s="5">
        <f t="shared" si="5"/>
        <v>0</v>
      </c>
      <c r="L89" s="16"/>
      <c r="M89" s="41">
        <v>43803</v>
      </c>
      <c r="N89" s="49"/>
      <c r="O89" s="50"/>
      <c r="P89" s="52"/>
      <c r="Q89" s="49"/>
      <c r="R89" s="50"/>
      <c r="S89" s="51"/>
    </row>
    <row r="90" spans="1:19" ht="15">
      <c r="A90" s="31">
        <v>84</v>
      </c>
      <c r="B90" s="45">
        <v>574000989620</v>
      </c>
      <c r="C90" s="12" t="s">
        <v>312</v>
      </c>
      <c r="D90" s="13" t="s">
        <v>313</v>
      </c>
      <c r="E90" s="14" t="s">
        <v>314</v>
      </c>
      <c r="F90" s="14" t="s">
        <v>315</v>
      </c>
      <c r="G90" s="15">
        <v>10</v>
      </c>
      <c r="H90" s="25"/>
      <c r="I90" s="5">
        <f t="shared" si="3"/>
        <v>0</v>
      </c>
      <c r="J90" s="5">
        <f t="shared" si="4"/>
        <v>0</v>
      </c>
      <c r="K90" s="5">
        <f t="shared" si="5"/>
        <v>0</v>
      </c>
      <c r="L90" s="16"/>
      <c r="M90" s="41">
        <v>43803</v>
      </c>
      <c r="N90" s="49"/>
      <c r="O90" s="50"/>
      <c r="P90" s="52"/>
      <c r="Q90" s="49"/>
      <c r="R90" s="50"/>
      <c r="S90" s="51"/>
    </row>
    <row r="91" spans="1:19" ht="15">
      <c r="A91" s="30">
        <v>85</v>
      </c>
      <c r="B91" s="45">
        <v>574000989320</v>
      </c>
      <c r="C91" s="12" t="s">
        <v>316</v>
      </c>
      <c r="D91" s="13" t="s">
        <v>317</v>
      </c>
      <c r="E91" s="14" t="s">
        <v>318</v>
      </c>
      <c r="F91" s="14" t="s">
        <v>319</v>
      </c>
      <c r="G91" s="15">
        <v>5</v>
      </c>
      <c r="H91" s="25"/>
      <c r="I91" s="5">
        <f t="shared" si="3"/>
        <v>0</v>
      </c>
      <c r="J91" s="5">
        <f t="shared" si="4"/>
        <v>0</v>
      </c>
      <c r="K91" s="5">
        <f t="shared" si="5"/>
        <v>0</v>
      </c>
      <c r="L91" s="16"/>
      <c r="M91" s="41">
        <v>43803</v>
      </c>
      <c r="N91" s="49"/>
      <c r="O91" s="50"/>
      <c r="P91" s="52"/>
      <c r="Q91" s="49"/>
      <c r="R91" s="50"/>
      <c r="S91" s="51"/>
    </row>
    <row r="92" spans="1:19" ht="15">
      <c r="A92" s="31">
        <v>86</v>
      </c>
      <c r="B92" s="44"/>
      <c r="C92" s="8" t="s">
        <v>320</v>
      </c>
      <c r="D92" s="9" t="s">
        <v>321</v>
      </c>
      <c r="E92" s="10" t="s">
        <v>322</v>
      </c>
      <c r="F92" s="10" t="s">
        <v>323</v>
      </c>
      <c r="G92" s="11">
        <v>3</v>
      </c>
      <c r="H92" s="25"/>
      <c r="I92" s="22">
        <f t="shared" si="3"/>
        <v>0</v>
      </c>
      <c r="J92" s="22">
        <f t="shared" si="4"/>
        <v>0</v>
      </c>
      <c r="K92" s="22">
        <f t="shared" si="5"/>
        <v>0</v>
      </c>
      <c r="L92" s="7" t="s">
        <v>352</v>
      </c>
      <c r="M92" s="41">
        <v>43803</v>
      </c>
      <c r="N92" s="53"/>
      <c r="O92" s="54"/>
      <c r="P92" s="55"/>
      <c r="Q92" s="53"/>
      <c r="R92" s="54"/>
      <c r="S92" s="56"/>
    </row>
    <row r="93" spans="1:19" ht="15">
      <c r="A93" s="30">
        <v>87</v>
      </c>
      <c r="B93" s="44">
        <v>574000987320</v>
      </c>
      <c r="C93" s="8" t="s">
        <v>324</v>
      </c>
      <c r="D93" s="9" t="s">
        <v>325</v>
      </c>
      <c r="E93" s="10" t="s">
        <v>326</v>
      </c>
      <c r="F93" s="10" t="s">
        <v>327</v>
      </c>
      <c r="G93" s="11">
        <v>2</v>
      </c>
      <c r="H93" s="25"/>
      <c r="I93" s="22">
        <f t="shared" si="3"/>
        <v>0</v>
      </c>
      <c r="J93" s="22">
        <f t="shared" si="4"/>
        <v>0</v>
      </c>
      <c r="K93" s="22">
        <f t="shared" si="5"/>
        <v>0</v>
      </c>
      <c r="L93" s="7" t="s">
        <v>352</v>
      </c>
      <c r="M93" s="41">
        <v>43803</v>
      </c>
      <c r="N93" s="53"/>
      <c r="O93" s="54"/>
      <c r="P93" s="55"/>
      <c r="Q93" s="53"/>
      <c r="R93" s="54"/>
      <c r="S93" s="56"/>
    </row>
    <row r="94" spans="1:19" ht="15">
      <c r="A94" s="31">
        <v>88</v>
      </c>
      <c r="B94" s="45">
        <v>574000987620</v>
      </c>
      <c r="C94" s="12" t="s">
        <v>328</v>
      </c>
      <c r="D94" s="13" t="s">
        <v>329</v>
      </c>
      <c r="E94" s="14" t="s">
        <v>330</v>
      </c>
      <c r="F94" s="14" t="s">
        <v>331</v>
      </c>
      <c r="G94" s="15">
        <v>6</v>
      </c>
      <c r="H94" s="25"/>
      <c r="I94" s="5">
        <f t="shared" si="3"/>
        <v>0</v>
      </c>
      <c r="J94" s="5">
        <f t="shared" si="4"/>
        <v>0</v>
      </c>
      <c r="K94" s="5">
        <f t="shared" si="5"/>
        <v>0</v>
      </c>
      <c r="L94" s="16"/>
      <c r="M94" s="41">
        <v>43803</v>
      </c>
      <c r="N94" s="49"/>
      <c r="O94" s="50"/>
      <c r="P94" s="52"/>
      <c r="Q94" s="49"/>
      <c r="R94" s="50"/>
      <c r="S94" s="51"/>
    </row>
    <row r="95" spans="1:19" ht="15">
      <c r="A95" s="30">
        <v>89</v>
      </c>
      <c r="B95" s="45">
        <v>2919000200</v>
      </c>
      <c r="C95" s="12" t="s">
        <v>332</v>
      </c>
      <c r="D95" s="13" t="s">
        <v>333</v>
      </c>
      <c r="E95" s="14" t="s">
        <v>334</v>
      </c>
      <c r="F95" s="14" t="s">
        <v>335</v>
      </c>
      <c r="G95" s="15">
        <v>6</v>
      </c>
      <c r="H95" s="25"/>
      <c r="I95" s="5">
        <f t="shared" si="3"/>
        <v>0</v>
      </c>
      <c r="J95" s="5">
        <f t="shared" si="4"/>
        <v>0</v>
      </c>
      <c r="K95" s="5">
        <f t="shared" si="5"/>
        <v>0</v>
      </c>
      <c r="L95" s="16"/>
      <c r="M95" s="41">
        <v>43803</v>
      </c>
      <c r="N95" s="49"/>
      <c r="O95" s="50"/>
      <c r="P95" s="52"/>
      <c r="Q95" s="49"/>
      <c r="R95" s="50"/>
      <c r="S95" s="51"/>
    </row>
    <row r="96" spans="1:19" ht="15">
      <c r="A96" s="31">
        <v>90</v>
      </c>
      <c r="B96" s="45"/>
      <c r="C96" s="12" t="s">
        <v>336</v>
      </c>
      <c r="D96" s="13" t="s">
        <v>337</v>
      </c>
      <c r="E96" s="14" t="s">
        <v>338</v>
      </c>
      <c r="F96" s="14" t="s">
        <v>339</v>
      </c>
      <c r="G96" s="15">
        <v>10</v>
      </c>
      <c r="H96" s="25"/>
      <c r="I96" s="5">
        <f t="shared" si="3"/>
        <v>0</v>
      </c>
      <c r="J96" s="5">
        <f t="shared" si="4"/>
        <v>0</v>
      </c>
      <c r="K96" s="5">
        <f t="shared" si="5"/>
        <v>0</v>
      </c>
      <c r="L96" s="16"/>
      <c r="M96" s="41">
        <v>43803</v>
      </c>
      <c r="N96" s="49"/>
      <c r="O96" s="50"/>
      <c r="P96" s="52"/>
      <c r="Q96" s="49"/>
      <c r="R96" s="50"/>
      <c r="S96" s="51"/>
    </row>
    <row r="97" spans="1:19" ht="15">
      <c r="A97" s="30">
        <v>91</v>
      </c>
      <c r="B97" s="45"/>
      <c r="C97" s="12" t="s">
        <v>340</v>
      </c>
      <c r="D97" s="13" t="s">
        <v>341</v>
      </c>
      <c r="E97" s="14" t="s">
        <v>342</v>
      </c>
      <c r="F97" s="14" t="s">
        <v>343</v>
      </c>
      <c r="G97" s="15">
        <v>16</v>
      </c>
      <c r="H97" s="25"/>
      <c r="I97" s="5">
        <f t="shared" si="3"/>
        <v>0</v>
      </c>
      <c r="J97" s="5">
        <f t="shared" si="4"/>
        <v>0</v>
      </c>
      <c r="K97" s="5">
        <f t="shared" si="5"/>
        <v>0</v>
      </c>
      <c r="L97" s="16"/>
      <c r="M97" s="41">
        <v>43803</v>
      </c>
      <c r="N97" s="49"/>
      <c r="O97" s="50"/>
      <c r="P97" s="52"/>
      <c r="Q97" s="49"/>
      <c r="R97" s="50"/>
      <c r="S97" s="51"/>
    </row>
    <row r="98" spans="1:19" ht="15">
      <c r="A98" s="31">
        <v>92</v>
      </c>
      <c r="B98" s="44">
        <v>2700869500</v>
      </c>
      <c r="C98" s="8" t="s">
        <v>344</v>
      </c>
      <c r="D98" s="9" t="s">
        <v>345</v>
      </c>
      <c r="E98" s="10" t="s">
        <v>346</v>
      </c>
      <c r="F98" s="10" t="s">
        <v>347</v>
      </c>
      <c r="G98" s="11">
        <v>3</v>
      </c>
      <c r="H98" s="25"/>
      <c r="I98" s="22">
        <f t="shared" si="3"/>
        <v>0</v>
      </c>
      <c r="J98" s="22">
        <f t="shared" si="4"/>
        <v>0</v>
      </c>
      <c r="K98" s="22">
        <f t="shared" si="5"/>
        <v>0</v>
      </c>
      <c r="L98" s="7" t="s">
        <v>352</v>
      </c>
      <c r="M98" s="41">
        <v>43803</v>
      </c>
      <c r="N98" s="53"/>
      <c r="O98" s="54"/>
      <c r="P98" s="55"/>
      <c r="Q98" s="53"/>
      <c r="R98" s="54"/>
      <c r="S98" s="56"/>
    </row>
    <row r="99" spans="1:19" ht="15">
      <c r="A99" s="30">
        <v>93</v>
      </c>
      <c r="B99" s="44">
        <v>574000990120</v>
      </c>
      <c r="C99" s="8" t="s">
        <v>348</v>
      </c>
      <c r="D99" s="9" t="s">
        <v>349</v>
      </c>
      <c r="E99" s="10" t="s">
        <v>350</v>
      </c>
      <c r="F99" s="10" t="s">
        <v>351</v>
      </c>
      <c r="G99" s="11">
        <v>4</v>
      </c>
      <c r="H99" s="25"/>
      <c r="I99" s="22">
        <f t="shared" si="3"/>
        <v>0</v>
      </c>
      <c r="J99" s="22">
        <f t="shared" si="4"/>
        <v>0</v>
      </c>
      <c r="K99" s="22">
        <f t="shared" si="5"/>
        <v>0</v>
      </c>
      <c r="L99" s="7" t="s">
        <v>352</v>
      </c>
      <c r="M99" s="41">
        <v>43803</v>
      </c>
      <c r="N99" s="53"/>
      <c r="O99" s="54"/>
      <c r="P99" s="55"/>
      <c r="Q99" s="53"/>
      <c r="R99" s="54"/>
      <c r="S99" s="56"/>
    </row>
    <row r="100" spans="1:19" ht="15">
      <c r="A100" s="31">
        <v>94</v>
      </c>
      <c r="B100" s="45">
        <v>2500023500</v>
      </c>
      <c r="C100" s="12" t="s">
        <v>353</v>
      </c>
      <c r="D100" s="13" t="s">
        <v>354</v>
      </c>
      <c r="E100" s="14" t="s">
        <v>355</v>
      </c>
      <c r="F100" s="14" t="s">
        <v>356</v>
      </c>
      <c r="G100" s="15">
        <v>70</v>
      </c>
      <c r="H100" s="24"/>
      <c r="I100" s="5">
        <f t="shared" si="3"/>
        <v>0</v>
      </c>
      <c r="J100" s="5">
        <f t="shared" si="4"/>
        <v>0</v>
      </c>
      <c r="K100" s="5">
        <f t="shared" si="5"/>
        <v>0</v>
      </c>
      <c r="L100" s="16"/>
      <c r="M100" s="41">
        <v>43803</v>
      </c>
      <c r="N100" s="49"/>
      <c r="O100" s="50"/>
      <c r="P100" s="52"/>
      <c r="Q100" s="49"/>
      <c r="R100" s="50"/>
      <c r="S100" s="51"/>
    </row>
    <row r="101" spans="1:19" ht="15">
      <c r="A101" s="30">
        <v>95</v>
      </c>
      <c r="B101" s="45">
        <v>2500024000</v>
      </c>
      <c r="C101" s="12" t="s">
        <v>357</v>
      </c>
      <c r="D101" s="13" t="s">
        <v>358</v>
      </c>
      <c r="E101" s="14" t="s">
        <v>359</v>
      </c>
      <c r="F101" s="14" t="s">
        <v>360</v>
      </c>
      <c r="G101" s="15">
        <v>70</v>
      </c>
      <c r="H101" s="24"/>
      <c r="I101" s="5">
        <f t="shared" si="3"/>
        <v>0</v>
      </c>
      <c r="J101" s="5">
        <f t="shared" si="4"/>
        <v>0</v>
      </c>
      <c r="K101" s="5">
        <f t="shared" si="5"/>
        <v>0</v>
      </c>
      <c r="L101" s="16"/>
      <c r="M101" s="41">
        <v>43803</v>
      </c>
      <c r="N101" s="49"/>
      <c r="O101" s="50"/>
      <c r="P101" s="52"/>
      <c r="Q101" s="49"/>
      <c r="R101" s="50"/>
      <c r="S101" s="51"/>
    </row>
    <row r="102" spans="1:19" ht="15">
      <c r="A102" s="31">
        <v>96</v>
      </c>
      <c r="B102" s="45">
        <v>2520025000</v>
      </c>
      <c r="C102" s="12" t="s">
        <v>361</v>
      </c>
      <c r="D102" s="13" t="s">
        <v>362</v>
      </c>
      <c r="E102" s="14" t="s">
        <v>363</v>
      </c>
      <c r="F102" s="14" t="s">
        <v>364</v>
      </c>
      <c r="G102" s="15">
        <v>12</v>
      </c>
      <c r="H102" s="24"/>
      <c r="I102" s="5">
        <f t="shared" si="3"/>
        <v>0</v>
      </c>
      <c r="J102" s="5">
        <f t="shared" si="4"/>
        <v>0</v>
      </c>
      <c r="K102" s="5">
        <f t="shared" si="5"/>
        <v>0</v>
      </c>
      <c r="L102" s="16"/>
      <c r="M102" s="41">
        <v>43803</v>
      </c>
      <c r="N102" s="49"/>
      <c r="O102" s="50"/>
      <c r="P102" s="52"/>
      <c r="Q102" s="49"/>
      <c r="R102" s="50"/>
      <c r="S102" s="51"/>
    </row>
    <row r="103" spans="1:19" ht="15">
      <c r="A103" s="30">
        <v>97</v>
      </c>
      <c r="B103" s="45">
        <v>2520004020</v>
      </c>
      <c r="C103" s="12" t="s">
        <v>365</v>
      </c>
      <c r="D103" s="13" t="s">
        <v>366</v>
      </c>
      <c r="E103" s="14" t="s">
        <v>367</v>
      </c>
      <c r="F103" s="14" t="s">
        <v>368</v>
      </c>
      <c r="G103" s="15">
        <v>12</v>
      </c>
      <c r="H103" s="24"/>
      <c r="I103" s="5">
        <f t="shared" si="3"/>
        <v>0</v>
      </c>
      <c r="J103" s="5">
        <f t="shared" si="4"/>
        <v>0</v>
      </c>
      <c r="K103" s="5">
        <f t="shared" si="5"/>
        <v>0</v>
      </c>
      <c r="L103" s="16"/>
      <c r="M103" s="41">
        <v>43803</v>
      </c>
      <c r="N103" s="49"/>
      <c r="O103" s="50"/>
      <c r="P103" s="52"/>
      <c r="Q103" s="49"/>
      <c r="R103" s="50"/>
      <c r="S103" s="51"/>
    </row>
    <row r="104" spans="1:19" ht="15">
      <c r="A104" s="31">
        <v>98</v>
      </c>
      <c r="B104" s="44">
        <v>2398213100</v>
      </c>
      <c r="C104" s="8" t="s">
        <v>369</v>
      </c>
      <c r="D104" s="9" t="s">
        <v>370</v>
      </c>
      <c r="E104" s="10" t="s">
        <v>371</v>
      </c>
      <c r="F104" s="10" t="s">
        <v>372</v>
      </c>
      <c r="G104" s="11">
        <v>4</v>
      </c>
      <c r="H104" s="24"/>
      <c r="I104" s="22">
        <f t="shared" si="3"/>
        <v>0</v>
      </c>
      <c r="J104" s="22">
        <f t="shared" si="4"/>
        <v>0</v>
      </c>
      <c r="K104" s="22">
        <f t="shared" si="5"/>
        <v>0</v>
      </c>
      <c r="L104" s="7" t="s">
        <v>6</v>
      </c>
      <c r="M104" s="41">
        <v>43803</v>
      </c>
      <c r="N104" s="49"/>
      <c r="O104" s="50"/>
      <c r="P104" s="52"/>
      <c r="Q104" s="49"/>
      <c r="R104" s="50"/>
      <c r="S104" s="51"/>
    </row>
    <row r="105" spans="1:19" ht="15">
      <c r="A105" s="30">
        <v>99</v>
      </c>
      <c r="B105" s="45">
        <v>2398224000</v>
      </c>
      <c r="C105" s="12" t="s">
        <v>373</v>
      </c>
      <c r="D105" s="13" t="s">
        <v>374</v>
      </c>
      <c r="E105" s="14" t="s">
        <v>375</v>
      </c>
      <c r="F105" s="14" t="s">
        <v>376</v>
      </c>
      <c r="G105" s="15">
        <v>4</v>
      </c>
      <c r="H105" s="24"/>
      <c r="I105" s="5">
        <f t="shared" si="3"/>
        <v>0</v>
      </c>
      <c r="J105" s="5">
        <f t="shared" si="4"/>
        <v>0</v>
      </c>
      <c r="K105" s="5">
        <f t="shared" si="5"/>
        <v>0</v>
      </c>
      <c r="L105" s="16"/>
      <c r="M105" s="41">
        <v>43803</v>
      </c>
      <c r="N105" s="49"/>
      <c r="O105" s="50"/>
      <c r="P105" s="52"/>
      <c r="Q105" s="49"/>
      <c r="R105" s="50"/>
      <c r="S105" s="51"/>
    </row>
    <row r="106" spans="1:19" ht="15">
      <c r="A106" s="31">
        <v>100</v>
      </c>
      <c r="B106" s="45"/>
      <c r="C106" s="12" t="s">
        <v>377</v>
      </c>
      <c r="D106" s="13" t="s">
        <v>378</v>
      </c>
      <c r="E106" s="14" t="s">
        <v>379</v>
      </c>
      <c r="F106" s="14" t="s">
        <v>380</v>
      </c>
      <c r="G106" s="15">
        <v>4</v>
      </c>
      <c r="H106" s="24"/>
      <c r="I106" s="5">
        <f t="shared" si="3"/>
        <v>0</v>
      </c>
      <c r="J106" s="5">
        <f t="shared" si="4"/>
        <v>0</v>
      </c>
      <c r="K106" s="5">
        <f t="shared" si="5"/>
        <v>0</v>
      </c>
      <c r="L106" s="16"/>
      <c r="M106" s="41">
        <v>43803</v>
      </c>
      <c r="N106" s="49"/>
      <c r="O106" s="50"/>
      <c r="P106" s="52"/>
      <c r="Q106" s="49"/>
      <c r="R106" s="50"/>
      <c r="S106" s="51"/>
    </row>
    <row r="107" spans="1:19" ht="15">
      <c r="A107" s="30">
        <v>101</v>
      </c>
      <c r="B107" s="45"/>
      <c r="C107" s="12" t="s">
        <v>381</v>
      </c>
      <c r="D107" s="13" t="s">
        <v>382</v>
      </c>
      <c r="E107" s="14" t="s">
        <v>383</v>
      </c>
      <c r="F107" s="14" t="s">
        <v>384</v>
      </c>
      <c r="G107" s="15">
        <v>4</v>
      </c>
      <c r="H107" s="24"/>
      <c r="I107" s="5">
        <f t="shared" si="3"/>
        <v>0</v>
      </c>
      <c r="J107" s="5">
        <f t="shared" si="4"/>
        <v>0</v>
      </c>
      <c r="K107" s="5">
        <f t="shared" si="5"/>
        <v>0</v>
      </c>
      <c r="L107" s="16"/>
      <c r="M107" s="41">
        <v>43803</v>
      </c>
      <c r="N107" s="49"/>
      <c r="O107" s="50"/>
      <c r="P107" s="52"/>
      <c r="Q107" s="49"/>
      <c r="R107" s="50"/>
      <c r="S107" s="51"/>
    </row>
    <row r="108" spans="1:19" ht="15">
      <c r="A108" s="31">
        <v>102</v>
      </c>
      <c r="B108" s="44">
        <v>574000991720</v>
      </c>
      <c r="C108" s="8" t="s">
        <v>385</v>
      </c>
      <c r="D108" s="9" t="s">
        <v>386</v>
      </c>
      <c r="E108" s="10" t="s">
        <v>387</v>
      </c>
      <c r="F108" s="10" t="s">
        <v>388</v>
      </c>
      <c r="G108" s="11">
        <v>2</v>
      </c>
      <c r="H108" s="25"/>
      <c r="I108" s="22">
        <f t="shared" si="3"/>
        <v>0</v>
      </c>
      <c r="J108" s="22">
        <f t="shared" si="4"/>
        <v>0</v>
      </c>
      <c r="K108" s="22">
        <f t="shared" si="5"/>
        <v>0</v>
      </c>
      <c r="L108" s="7" t="s">
        <v>352</v>
      </c>
      <c r="M108" s="41">
        <v>44169</v>
      </c>
      <c r="N108" s="53"/>
      <c r="O108" s="54"/>
      <c r="P108" s="55"/>
      <c r="Q108" s="53"/>
      <c r="R108" s="54"/>
      <c r="S108" s="56"/>
    </row>
    <row r="109" spans="1:19" ht="15">
      <c r="A109" s="30">
        <v>103</v>
      </c>
      <c r="B109" s="44">
        <v>574000987920</v>
      </c>
      <c r="C109" s="8" t="s">
        <v>389</v>
      </c>
      <c r="D109" s="9" t="s">
        <v>390</v>
      </c>
      <c r="E109" s="10" t="s">
        <v>391</v>
      </c>
      <c r="F109" s="10" t="s">
        <v>392</v>
      </c>
      <c r="G109" s="11">
        <v>2</v>
      </c>
      <c r="H109" s="25"/>
      <c r="I109" s="22">
        <f t="shared" si="3"/>
        <v>0</v>
      </c>
      <c r="J109" s="22">
        <f t="shared" si="4"/>
        <v>0</v>
      </c>
      <c r="K109" s="22">
        <f t="shared" si="5"/>
        <v>0</v>
      </c>
      <c r="L109" s="7" t="s">
        <v>352</v>
      </c>
      <c r="M109" s="41">
        <v>44169</v>
      </c>
      <c r="N109" s="53"/>
      <c r="O109" s="54"/>
      <c r="P109" s="55"/>
      <c r="Q109" s="53"/>
      <c r="R109" s="54"/>
      <c r="S109" s="56"/>
    </row>
    <row r="110" spans="1:19" ht="15.75" thickBot="1">
      <c r="A110" s="32">
        <v>104</v>
      </c>
      <c r="B110" s="48">
        <v>574000987120</v>
      </c>
      <c r="C110" s="34" t="s">
        <v>393</v>
      </c>
      <c r="D110" s="35" t="s">
        <v>394</v>
      </c>
      <c r="E110" s="36" t="s">
        <v>395</v>
      </c>
      <c r="F110" s="36" t="s">
        <v>396</v>
      </c>
      <c r="G110" s="37">
        <v>2</v>
      </c>
      <c r="H110" s="38"/>
      <c r="I110" s="39">
        <f t="shared" si="3"/>
        <v>0</v>
      </c>
      <c r="J110" s="39">
        <f t="shared" si="4"/>
        <v>0</v>
      </c>
      <c r="K110" s="39">
        <f t="shared" si="5"/>
        <v>0</v>
      </c>
      <c r="L110" s="33" t="s">
        <v>352</v>
      </c>
      <c r="M110" s="42">
        <v>44169</v>
      </c>
      <c r="N110" s="57"/>
      <c r="O110" s="58"/>
      <c r="P110" s="59"/>
      <c r="Q110" s="57"/>
      <c r="R110" s="58"/>
      <c r="S110" s="60"/>
    </row>
    <row r="114" spans="2:11" ht="15">
      <c r="B114" s="77" t="s">
        <v>404</v>
      </c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 ht="15" customHeight="1">
      <c r="B115" s="26"/>
      <c r="C115" s="26"/>
      <c r="D115" s="26"/>
      <c r="E115" s="26"/>
      <c r="F115" s="26"/>
      <c r="G115" s="27"/>
      <c r="H115" s="28"/>
      <c r="I115" s="28"/>
      <c r="J115" s="28"/>
      <c r="K115" s="28"/>
    </row>
    <row r="116" spans="2:11" ht="30.75" customHeight="1">
      <c r="B116" s="79" t="s">
        <v>403</v>
      </c>
      <c r="C116" s="79"/>
      <c r="D116" s="79"/>
      <c r="E116" s="79"/>
      <c r="F116" s="79"/>
      <c r="G116" s="79"/>
      <c r="H116" s="79"/>
      <c r="I116" s="79"/>
      <c r="J116" s="79"/>
      <c r="K116" s="79"/>
    </row>
    <row r="118" ht="15">
      <c r="B118" s="17" t="s">
        <v>402</v>
      </c>
    </row>
  </sheetData>
  <mergeCells count="225">
    <mergeCell ref="B1:C1"/>
    <mergeCell ref="A5:A6"/>
    <mergeCell ref="M5:M6"/>
    <mergeCell ref="H5:I5"/>
    <mergeCell ref="J5:K5"/>
    <mergeCell ref="L5:L6"/>
    <mergeCell ref="B5:B6"/>
    <mergeCell ref="C5:C6"/>
    <mergeCell ref="D5:D6"/>
    <mergeCell ref="E5:E6"/>
    <mergeCell ref="F5:F6"/>
    <mergeCell ref="G5:G6"/>
    <mergeCell ref="B2:C2"/>
    <mergeCell ref="B114:K114"/>
    <mergeCell ref="B116:K116"/>
    <mergeCell ref="N14:P14"/>
    <mergeCell ref="N17:P17"/>
    <mergeCell ref="N20:P20"/>
    <mergeCell ref="N23:P23"/>
    <mergeCell ref="N26:P26"/>
    <mergeCell ref="N29:P29"/>
    <mergeCell ref="N32:P32"/>
    <mergeCell ref="N35:P35"/>
    <mergeCell ref="N38:P38"/>
    <mergeCell ref="N41:P41"/>
    <mergeCell ref="N44:P44"/>
    <mergeCell ref="N15:P15"/>
    <mergeCell ref="N47:P47"/>
    <mergeCell ref="N53:P53"/>
    <mergeCell ref="N59:P59"/>
    <mergeCell ref="N65:P65"/>
    <mergeCell ref="N71:P71"/>
    <mergeCell ref="N77:P77"/>
    <mergeCell ref="N83:P83"/>
    <mergeCell ref="N90:P90"/>
    <mergeCell ref="N108:P108"/>
    <mergeCell ref="N102:P102"/>
    <mergeCell ref="Q11:S11"/>
    <mergeCell ref="N12:P12"/>
    <mergeCell ref="Q12:S12"/>
    <mergeCell ref="N13:P13"/>
    <mergeCell ref="Q13:S13"/>
    <mergeCell ref="N5:P6"/>
    <mergeCell ref="Q5:S6"/>
    <mergeCell ref="N84:P84"/>
    <mergeCell ref="Q84:S84"/>
    <mergeCell ref="N7:P7"/>
    <mergeCell ref="Q7:S7"/>
    <mergeCell ref="N8:P8"/>
    <mergeCell ref="Q8:S8"/>
    <mergeCell ref="N9:P9"/>
    <mergeCell ref="Q9:S9"/>
    <mergeCell ref="N10:P10"/>
    <mergeCell ref="Q10:S10"/>
    <mergeCell ref="N11:P11"/>
    <mergeCell ref="Q17:S17"/>
    <mergeCell ref="N18:P18"/>
    <mergeCell ref="Q18:S18"/>
    <mergeCell ref="N19:P19"/>
    <mergeCell ref="Q19:S19"/>
    <mergeCell ref="Q14:S14"/>
    <mergeCell ref="Q15:S15"/>
    <mergeCell ref="N16:P16"/>
    <mergeCell ref="Q16:S16"/>
    <mergeCell ref="Q23:S23"/>
    <mergeCell ref="N24:P24"/>
    <mergeCell ref="Q24:S24"/>
    <mergeCell ref="N25:P25"/>
    <mergeCell ref="Q25:S25"/>
    <mergeCell ref="Q20:S20"/>
    <mergeCell ref="N21:P21"/>
    <mergeCell ref="Q21:S21"/>
    <mergeCell ref="N22:P22"/>
    <mergeCell ref="Q22:S22"/>
    <mergeCell ref="Q29:S29"/>
    <mergeCell ref="N30:P30"/>
    <mergeCell ref="Q30:S30"/>
    <mergeCell ref="N31:P31"/>
    <mergeCell ref="Q31:S31"/>
    <mergeCell ref="Q26:S26"/>
    <mergeCell ref="N27:P27"/>
    <mergeCell ref="Q27:S27"/>
    <mergeCell ref="N28:P28"/>
    <mergeCell ref="Q28:S28"/>
    <mergeCell ref="Q35:S35"/>
    <mergeCell ref="N36:P36"/>
    <mergeCell ref="Q36:S36"/>
    <mergeCell ref="N37:P37"/>
    <mergeCell ref="Q37:S37"/>
    <mergeCell ref="Q32:S32"/>
    <mergeCell ref="N33:P33"/>
    <mergeCell ref="Q33:S33"/>
    <mergeCell ref="N34:P34"/>
    <mergeCell ref="Q34:S34"/>
    <mergeCell ref="Q41:S41"/>
    <mergeCell ref="N42:P42"/>
    <mergeCell ref="Q42:S42"/>
    <mergeCell ref="N43:P43"/>
    <mergeCell ref="Q43:S43"/>
    <mergeCell ref="Q38:S38"/>
    <mergeCell ref="N39:P39"/>
    <mergeCell ref="Q39:S39"/>
    <mergeCell ref="N40:P40"/>
    <mergeCell ref="Q40:S40"/>
    <mergeCell ref="Q47:S47"/>
    <mergeCell ref="N48:P48"/>
    <mergeCell ref="Q48:S48"/>
    <mergeCell ref="N49:P49"/>
    <mergeCell ref="Q49:S49"/>
    <mergeCell ref="Q44:S44"/>
    <mergeCell ref="N45:P45"/>
    <mergeCell ref="Q45:S45"/>
    <mergeCell ref="N46:P46"/>
    <mergeCell ref="Q46:S46"/>
    <mergeCell ref="Q53:S53"/>
    <mergeCell ref="N54:P54"/>
    <mergeCell ref="Q54:S54"/>
    <mergeCell ref="N55:P55"/>
    <mergeCell ref="Q55:S55"/>
    <mergeCell ref="N50:P50"/>
    <mergeCell ref="Q50:S50"/>
    <mergeCell ref="N51:P51"/>
    <mergeCell ref="Q51:S51"/>
    <mergeCell ref="N52:P52"/>
    <mergeCell ref="Q52:S52"/>
    <mergeCell ref="Q59:S59"/>
    <mergeCell ref="N60:P60"/>
    <mergeCell ref="Q60:S60"/>
    <mergeCell ref="N61:P61"/>
    <mergeCell ref="Q61:S61"/>
    <mergeCell ref="N56:P56"/>
    <mergeCell ref="Q56:S56"/>
    <mergeCell ref="N57:P57"/>
    <mergeCell ref="Q57:S57"/>
    <mergeCell ref="N58:P58"/>
    <mergeCell ref="Q58:S58"/>
    <mergeCell ref="Q65:S65"/>
    <mergeCell ref="N66:P66"/>
    <mergeCell ref="Q66:S66"/>
    <mergeCell ref="N67:P67"/>
    <mergeCell ref="Q67:S67"/>
    <mergeCell ref="N62:P62"/>
    <mergeCell ref="Q62:S62"/>
    <mergeCell ref="N63:P63"/>
    <mergeCell ref="Q63:S63"/>
    <mergeCell ref="N64:P64"/>
    <mergeCell ref="Q64:S64"/>
    <mergeCell ref="Q71:S71"/>
    <mergeCell ref="N72:P72"/>
    <mergeCell ref="Q72:S72"/>
    <mergeCell ref="N73:P73"/>
    <mergeCell ref="Q73:S73"/>
    <mergeCell ref="N68:P68"/>
    <mergeCell ref="Q68:S68"/>
    <mergeCell ref="N69:P69"/>
    <mergeCell ref="Q69:S69"/>
    <mergeCell ref="N70:P70"/>
    <mergeCell ref="Q70:S70"/>
    <mergeCell ref="Q77:S77"/>
    <mergeCell ref="N78:P78"/>
    <mergeCell ref="Q78:S78"/>
    <mergeCell ref="N79:P79"/>
    <mergeCell ref="Q79:S79"/>
    <mergeCell ref="N74:P74"/>
    <mergeCell ref="Q74:S74"/>
    <mergeCell ref="N75:P75"/>
    <mergeCell ref="Q75:S75"/>
    <mergeCell ref="N76:P76"/>
    <mergeCell ref="Q76:S76"/>
    <mergeCell ref="Q83:S83"/>
    <mergeCell ref="N85:P85"/>
    <mergeCell ref="Q85:S85"/>
    <mergeCell ref="N86:P86"/>
    <mergeCell ref="Q86:S86"/>
    <mergeCell ref="N80:P80"/>
    <mergeCell ref="Q80:S80"/>
    <mergeCell ref="N81:P81"/>
    <mergeCell ref="Q81:S81"/>
    <mergeCell ref="N82:P82"/>
    <mergeCell ref="Q82:S82"/>
    <mergeCell ref="Q90:S90"/>
    <mergeCell ref="N91:P91"/>
    <mergeCell ref="Q91:S91"/>
    <mergeCell ref="N92:P92"/>
    <mergeCell ref="Q92:S92"/>
    <mergeCell ref="N87:P87"/>
    <mergeCell ref="Q87:S87"/>
    <mergeCell ref="N88:P88"/>
    <mergeCell ref="Q88:S88"/>
    <mergeCell ref="N89:P89"/>
    <mergeCell ref="Q89:S89"/>
    <mergeCell ref="N96:P96"/>
    <mergeCell ref="Q96:S96"/>
    <mergeCell ref="N97:P97"/>
    <mergeCell ref="Q97:S97"/>
    <mergeCell ref="N98:P98"/>
    <mergeCell ref="Q98:S98"/>
    <mergeCell ref="N93:P93"/>
    <mergeCell ref="Q93:S93"/>
    <mergeCell ref="N94:P94"/>
    <mergeCell ref="Q94:S94"/>
    <mergeCell ref="N95:P95"/>
    <mergeCell ref="Q95:S95"/>
    <mergeCell ref="Q108:S108"/>
    <mergeCell ref="N109:P109"/>
    <mergeCell ref="Q109:S109"/>
    <mergeCell ref="N110:P110"/>
    <mergeCell ref="Q110:S110"/>
    <mergeCell ref="N105:P105"/>
    <mergeCell ref="Q105:S105"/>
    <mergeCell ref="N106:P106"/>
    <mergeCell ref="Q106:S106"/>
    <mergeCell ref="N107:P107"/>
    <mergeCell ref="Q107:S107"/>
    <mergeCell ref="Q102:S102"/>
    <mergeCell ref="N103:P103"/>
    <mergeCell ref="Q103:S103"/>
    <mergeCell ref="N104:P104"/>
    <mergeCell ref="Q104:S104"/>
    <mergeCell ref="N99:P99"/>
    <mergeCell ref="Q99:S99"/>
    <mergeCell ref="N100:P100"/>
    <mergeCell ref="Q100:S100"/>
    <mergeCell ref="N101:P101"/>
    <mergeCell ref="Q101:S101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Šplíchal Miroslav</dc:creator>
  <cp:keywords/>
  <dc:description/>
  <cp:lastModifiedBy>Remiáš Jakub</cp:lastModifiedBy>
  <cp:lastPrinted>2017-05-02T07:05:27Z</cp:lastPrinted>
  <dcterms:created xsi:type="dcterms:W3CDTF">2017-04-27T06:02:35Z</dcterms:created>
  <dcterms:modified xsi:type="dcterms:W3CDTF">2017-05-29T11:49:43Z</dcterms:modified>
  <cp:category/>
  <cp:version/>
  <cp:contentType/>
  <cp:contentStatus/>
</cp:coreProperties>
</file>