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3800" activeTab="0"/>
  </bookViews>
  <sheets>
    <sheet name="Ceník zboží" sheetId="1" r:id="rId1"/>
  </sheets>
  <definedNames>
    <definedName name="_xlnm._FilterDatabase" localSheetId="0" hidden="1">'Ceník zboží'!$A$3:$E$84</definedName>
    <definedName name="_xlnm.Print_Titles" localSheetId="0">'Ceník zboží'!$3:$3</definedName>
  </definedNames>
  <calcPr fullCalcOnLoad="1"/>
</workbook>
</file>

<file path=xl/sharedStrings.xml><?xml version="1.0" encoding="utf-8"?>
<sst xmlns="http://schemas.openxmlformats.org/spreadsheetml/2006/main" count="252" uniqueCount="171">
  <si>
    <t>Číslo artiklu</t>
  </si>
  <si>
    <t>Název zboží</t>
  </si>
  <si>
    <t>Doplňkový název</t>
  </si>
  <si>
    <t>Měrná jednotka</t>
  </si>
  <si>
    <t>Předpokládané množství (MJ) na rok</t>
  </si>
  <si>
    <t>Nabídková cena v Kč bez DPH za MJ</t>
  </si>
  <si>
    <t>Nabídková cena v Kč bez DPH za předpokládané množství</t>
  </si>
  <si>
    <t>SMES CHLADICI-FRONIUS</t>
  </si>
  <si>
    <t>40.0009.0046</t>
  </si>
  <si>
    <t>L</t>
  </si>
  <si>
    <t>FLEXOSNURA 3X2.5MM</t>
  </si>
  <si>
    <t>43.0004.2133</t>
  </si>
  <si>
    <t>KS</t>
  </si>
  <si>
    <t>KABEL ZEMNICI 25MM2 4M/250A</t>
  </si>
  <si>
    <t>43.0004.0479</t>
  </si>
  <si>
    <t>SVARECKA VARIOSTAR 3100E</t>
  </si>
  <si>
    <t>4.025.198.001</t>
  </si>
  <si>
    <t>SVARECKA FRONIUS 2500E</t>
  </si>
  <si>
    <t>4.025.197.001</t>
  </si>
  <si>
    <t>ADAPTER</t>
  </si>
  <si>
    <t>44.0550.0060</t>
  </si>
  <si>
    <t>CIDLO TEPLOTY</t>
  </si>
  <si>
    <t>41.0007.0132</t>
  </si>
  <si>
    <t>41.0007.0134</t>
  </si>
  <si>
    <t>DESKA OVLADANI MR 25A</t>
  </si>
  <si>
    <t>4.055.354.Z</t>
  </si>
  <si>
    <t>KRYTKA KNOFLIKU</t>
  </si>
  <si>
    <t>42.0406.0114</t>
  </si>
  <si>
    <t>KNOFLIK OVLADANI</t>
  </si>
  <si>
    <t>42.0406.0104</t>
  </si>
  <si>
    <t>MOTOR VST 447</t>
  </si>
  <si>
    <t>43.0006.0105</t>
  </si>
  <si>
    <t>PRIPOJ CENTRALNI VST247</t>
  </si>
  <si>
    <t>44.0001.1039</t>
  </si>
  <si>
    <t>PRIPOJKA CENRALNI</t>
  </si>
  <si>
    <t>44.0001.0052</t>
  </si>
  <si>
    <t>PRIPOJKA CENTRALNI</t>
  </si>
  <si>
    <t>44.0001.0276</t>
  </si>
  <si>
    <t>ZASUVKA PANELOVA 50MM</t>
  </si>
  <si>
    <t>43.0003.0040</t>
  </si>
  <si>
    <t>ZASUVKA PANELOVA 70MM</t>
  </si>
  <si>
    <t>43.0003.0031</t>
  </si>
  <si>
    <t>ZASTRCKA KABELOVA</t>
  </si>
  <si>
    <t>43.0003.0301</t>
  </si>
  <si>
    <t>ZASUVKA PROUD.KABEL.800</t>
  </si>
  <si>
    <t>43.0003.0385</t>
  </si>
  <si>
    <t>BOWDEN 1.0   4.5</t>
  </si>
  <si>
    <t>42.0404.0286</t>
  </si>
  <si>
    <t>DESKA MOTOR. PBT</t>
  </si>
  <si>
    <t>12.0405.0118</t>
  </si>
  <si>
    <t>HADRIK FILCOVY</t>
  </si>
  <si>
    <t>44.0450.0067</t>
  </si>
  <si>
    <t>SADA</t>
  </si>
  <si>
    <t>HUBICE PLYN.D6.5/D21X33</t>
  </si>
  <si>
    <t>42.0300.0820</t>
  </si>
  <si>
    <t>KROUZEK IZ.AV 5000 D15/21X10</t>
  </si>
  <si>
    <t>42.0100.1016</t>
  </si>
  <si>
    <t>KLADKA PODAVACI</t>
  </si>
  <si>
    <t>42.0001.0403</t>
  </si>
  <si>
    <t>KROUZEK O</t>
  </si>
  <si>
    <t>42.0402.0236</t>
  </si>
  <si>
    <t>PRIPOJKA VODY</t>
  </si>
  <si>
    <t>42.0001.3997</t>
  </si>
  <si>
    <t>PODLOZKA GUMOVA 270X450MM</t>
  </si>
  <si>
    <t>42.0300.2196</t>
  </si>
  <si>
    <t>PRIRUBA UPEVNOVACI</t>
  </si>
  <si>
    <t>42.0300.1053</t>
  </si>
  <si>
    <t>ROZBOCOVAC PASIVNI</t>
  </si>
  <si>
    <t>4.100.261</t>
  </si>
  <si>
    <t>SKLICKO BILE DO RUK.HOR.</t>
  </si>
  <si>
    <t>42.0405.1029</t>
  </si>
  <si>
    <t>TRYSKA 1.2</t>
  </si>
  <si>
    <t>42.0001.6272</t>
  </si>
  <si>
    <t>VYBAVA ZAKLADNI MT63500</t>
  </si>
  <si>
    <t>44.0350.5037</t>
  </si>
  <si>
    <t>VALECEK PODAVACI 1.2R</t>
  </si>
  <si>
    <t>42.0001.0404</t>
  </si>
  <si>
    <t>VLOZKA VEDENI DR.0.8-1.6</t>
  </si>
  <si>
    <t>42.0100.0333</t>
  </si>
  <si>
    <t>34-0350-2159</t>
  </si>
  <si>
    <t>ADAPTER CIVKOVY</t>
  </si>
  <si>
    <t>BOWDEN 2.3   1.2  4.5</t>
  </si>
  <si>
    <t>42.0404.0183</t>
  </si>
  <si>
    <t>BOWDEN 1.9   1.2/4 5M</t>
  </si>
  <si>
    <t>42.0404.0181</t>
  </si>
  <si>
    <t>CERPADLO 0,12KW/230V</t>
  </si>
  <si>
    <t>43.0006.0097</t>
  </si>
  <si>
    <t>CERPADLO PUMP-LNY</t>
  </si>
  <si>
    <t>43.0006.0172</t>
  </si>
  <si>
    <t>HORAK MTW 5000 S/W/4.5M</t>
  </si>
  <si>
    <t>4.035.900</t>
  </si>
  <si>
    <t>HORAK AW 5000 W/E 4.5</t>
  </si>
  <si>
    <t>4.035.605.001</t>
  </si>
  <si>
    <t>HORAK AL 2300 Z/4.5M</t>
  </si>
  <si>
    <t>4.035.638</t>
  </si>
  <si>
    <t>HORAK MTG 3500 4,5M</t>
  </si>
  <si>
    <t>4.035.887</t>
  </si>
  <si>
    <t>HUBICE KERAM. 9.5/20X33</t>
  </si>
  <si>
    <t>42.0300.0822</t>
  </si>
  <si>
    <t>HUBICE KERAM.11/20X33</t>
  </si>
  <si>
    <t>42.0300.0823</t>
  </si>
  <si>
    <t>HUBICE</t>
  </si>
  <si>
    <t>42.0001.5173</t>
  </si>
  <si>
    <t>HUBICE PLYN.</t>
  </si>
  <si>
    <t>42.0001.5174</t>
  </si>
  <si>
    <t>HORAK SVAR.AW5000F++/4.5</t>
  </si>
  <si>
    <t>4.035.605.000</t>
  </si>
  <si>
    <t>HORAK AW5000WF++JM/3.5</t>
  </si>
  <si>
    <t>4.035.612.000</t>
  </si>
  <si>
    <t>HORAK SVAR.TIME ML WZ3.5</t>
  </si>
  <si>
    <t>4.035.498</t>
  </si>
  <si>
    <t>HORAK SVAR ML W.JOBM.4.5M</t>
  </si>
  <si>
    <t>4.047.267.001</t>
  </si>
  <si>
    <t>KLADKA HNACI D30,75</t>
  </si>
  <si>
    <t>44,0001,1203</t>
  </si>
  <si>
    <t>KRYT DISPLEJE SVARECKY</t>
  </si>
  <si>
    <t>42.0405.0775</t>
  </si>
  <si>
    <t>KROUZEK O 14    3.5</t>
  </si>
  <si>
    <t>42.0402.0182</t>
  </si>
  <si>
    <t>KROUZEK</t>
  </si>
  <si>
    <t>42.0100.0225</t>
  </si>
  <si>
    <t>KROUZEK 8 28,5</t>
  </si>
  <si>
    <t>42.0100.1007</t>
  </si>
  <si>
    <t>KLADKA PODAVACI 1.2T</t>
  </si>
  <si>
    <t>42.0001.1361</t>
  </si>
  <si>
    <t>VALECEK PODAVACI 0.8MM</t>
  </si>
  <si>
    <t>42.0001.2767</t>
  </si>
  <si>
    <t>KLADKA BEZ LOZ.OZUB. 1.T</t>
  </si>
  <si>
    <t>42.001.2824</t>
  </si>
  <si>
    <t>KLADKA PODAVACI HLADKA</t>
  </si>
  <si>
    <t>42.0001.1732</t>
  </si>
  <si>
    <t>MATICE KST - CERVENA</t>
  </si>
  <si>
    <t>42.0405.0186</t>
  </si>
  <si>
    <t>MATICE KST - MODRA</t>
  </si>
  <si>
    <t>42.0405.0187</t>
  </si>
  <si>
    <t>MEZIKUS M10X1.25</t>
  </si>
  <si>
    <t>42.0001.5122</t>
  </si>
  <si>
    <t>NASTAVEC KONC.D19X45 TIME 701</t>
  </si>
  <si>
    <t>44.0350.1084</t>
  </si>
  <si>
    <t>NASTAVEC ML AL4000/AW5000 30ST</t>
  </si>
  <si>
    <t>34,0350,1858</t>
  </si>
  <si>
    <t>ROZVADEC VODY AW 701</t>
  </si>
  <si>
    <t>44-0350-1330</t>
  </si>
  <si>
    <t>RYCHLOSPOJKA</t>
  </si>
  <si>
    <t>44.0001.1145</t>
  </si>
  <si>
    <t>ROZPTYLOVAC PLYNU</t>
  </si>
  <si>
    <t>42.0001.1718</t>
  </si>
  <si>
    <t>TELO HORAKU AW 701 TIME</t>
  </si>
  <si>
    <t>44.0350.1465</t>
  </si>
  <si>
    <t>TRUBICE KONTAKT. 1.0 M6</t>
  </si>
  <si>
    <t>42.0001.3650</t>
  </si>
  <si>
    <t>TRUBICE KONTAKT.1.0 M10</t>
  </si>
  <si>
    <t>42.0001.1577</t>
  </si>
  <si>
    <t>TRUBICE KONTAKT.1.2 M10</t>
  </si>
  <si>
    <t>42.0001.1578</t>
  </si>
  <si>
    <t>TRUBICE UPIN. AL 2300</t>
  </si>
  <si>
    <t>42.0001.5171</t>
  </si>
  <si>
    <t>TRUBICE UPINACI AL 4000</t>
  </si>
  <si>
    <t>42.0001.2970</t>
  </si>
  <si>
    <t>TRUBICE KONTAKT. 1.2   TIME</t>
  </si>
  <si>
    <t>42.0001.2188</t>
  </si>
  <si>
    <t>HUBICE PLYN.KON. 17 AW 5000</t>
  </si>
  <si>
    <t>42.0001.5128</t>
  </si>
  <si>
    <t>HUBICE PLYN. AW 701</t>
  </si>
  <si>
    <t>44.0350.1332</t>
  </si>
  <si>
    <t>USMERNOVAC FVS 357</t>
  </si>
  <si>
    <t>41.0002.0057</t>
  </si>
  <si>
    <t>VENTIL REDUKCNI</t>
  </si>
  <si>
    <t>42.0510.0011</t>
  </si>
  <si>
    <t>Celkem</t>
  </si>
  <si>
    <t>Příloha č.1 :Technická specifikace a ceník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</si>
</sst>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#0.00\%"/>
  </numFmts>
  <fonts count="20">
    <font>
      <sz val="10"/>
      <name val="Arial"/>
      <family val="0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8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5" fillId="1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5" borderId="8" applyNumberFormat="0" applyAlignment="0" applyProtection="0"/>
    <xf numFmtId="0" fontId="16" fillId="5" borderId="9" applyNumberFormat="0" applyAlignment="0" applyProtection="0"/>
    <xf numFmtId="0" fontId="1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</cellStyleXfs>
  <cellXfs count="20">
    <xf numFmtId="0" fontId="2" fillId="0" borderId="0" xfId="0" applyFont="1" applyAlignment="1">
      <alignment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indent="1"/>
    </xf>
    <xf numFmtId="0" fontId="0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 indent="1"/>
    </xf>
    <xf numFmtId="4" fontId="0" fillId="12" borderId="10" xfId="0" applyNumberFormat="1" applyFont="1" applyFill="1" applyBorder="1" applyAlignment="1">
      <alignment horizontal="right" vertical="center" indent="1"/>
    </xf>
    <xf numFmtId="4" fontId="0" fillId="0" borderId="10" xfId="0" applyNumberFormat="1" applyFont="1" applyFill="1" applyBorder="1" applyAlignment="1">
      <alignment horizontal="right" vertical="center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4" fontId="18" fillId="0" borderId="10" xfId="0" applyNumberFormat="1" applyFont="1" applyFill="1" applyBorder="1" applyAlignment="1">
      <alignment horizontal="right" vertical="center" indent="1"/>
    </xf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ill>
        <patternFill>
          <bgColor indexed="34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G8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85" sqref="F85"/>
    </sheetView>
  </sheetViews>
  <sheetFormatPr defaultColWidth="9.140625" defaultRowHeight="15"/>
  <cols>
    <col min="1" max="1" width="15.28125" style="13" bestFit="1" customWidth="1"/>
    <col min="2" max="2" width="36.421875" style="14" customWidth="1"/>
    <col min="3" max="3" width="15.57421875" style="13" customWidth="1"/>
    <col min="4" max="4" width="9.00390625" style="13" customWidth="1"/>
    <col min="5" max="5" width="14.421875" style="13" customWidth="1"/>
    <col min="6" max="6" width="13.57421875" style="3" customWidth="1"/>
    <col min="7" max="7" width="21.7109375" style="3" customWidth="1"/>
    <col min="8" max="16384" width="9.140625" style="3" customWidth="1"/>
  </cols>
  <sheetData>
    <row r="1" spans="1:7" ht="15">
      <c r="A1" s="18" t="s">
        <v>170</v>
      </c>
      <c r="B1" s="19"/>
      <c r="C1" s="19"/>
      <c r="D1" s="19"/>
      <c r="E1" s="19"/>
      <c r="F1" s="19"/>
      <c r="G1" s="19"/>
    </row>
    <row r="3" spans="1:7" ht="38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2" t="s">
        <v>6</v>
      </c>
    </row>
    <row r="4" spans="1:7" ht="12.75">
      <c r="A4" s="4">
        <v>217113006000</v>
      </c>
      <c r="B4" s="5" t="s">
        <v>7</v>
      </c>
      <c r="C4" s="6" t="s">
        <v>8</v>
      </c>
      <c r="D4" s="7" t="s">
        <v>9</v>
      </c>
      <c r="E4" s="8">
        <v>23</v>
      </c>
      <c r="F4" s="9"/>
      <c r="G4" s="10" t="str">
        <f aca="true" t="shared" si="0" ref="G4:G35">IF(ISBLANK(F4)=TRUE,"vyplňte cenu za MJ",SUM(E4*F4))</f>
        <v>vyplňte cenu za MJ</v>
      </c>
    </row>
    <row r="5" spans="1:7" ht="12.75">
      <c r="A5" s="4">
        <v>341415200300</v>
      </c>
      <c r="B5" s="11" t="s">
        <v>10</v>
      </c>
      <c r="C5" s="6" t="s">
        <v>11</v>
      </c>
      <c r="D5" s="7" t="s">
        <v>12</v>
      </c>
      <c r="E5" s="8">
        <v>3</v>
      </c>
      <c r="F5" s="9"/>
      <c r="G5" s="10" t="str">
        <f t="shared" si="0"/>
        <v>vyplňte cenu za MJ</v>
      </c>
    </row>
    <row r="6" spans="1:7" ht="12.75">
      <c r="A6" s="4">
        <v>341415281100</v>
      </c>
      <c r="B6" s="5" t="s">
        <v>13</v>
      </c>
      <c r="C6" s="6" t="s">
        <v>14</v>
      </c>
      <c r="D6" s="7" t="s">
        <v>12</v>
      </c>
      <c r="E6" s="8">
        <v>2</v>
      </c>
      <c r="F6" s="9"/>
      <c r="G6" s="10" t="str">
        <f t="shared" si="0"/>
        <v>vyplňte cenu za MJ</v>
      </c>
    </row>
    <row r="7" spans="1:7" ht="12.75">
      <c r="A7" s="4">
        <v>514311001900</v>
      </c>
      <c r="B7" s="11" t="s">
        <v>15</v>
      </c>
      <c r="C7" s="6" t="s">
        <v>16</v>
      </c>
      <c r="D7" s="7" t="s">
        <v>12</v>
      </c>
      <c r="E7" s="8">
        <v>1</v>
      </c>
      <c r="F7" s="9"/>
      <c r="G7" s="10" t="str">
        <f t="shared" si="0"/>
        <v>vyplňte cenu za MJ</v>
      </c>
    </row>
    <row r="8" spans="1:7" ht="12.75">
      <c r="A8" s="4">
        <v>514311002000</v>
      </c>
      <c r="B8" s="11" t="s">
        <v>17</v>
      </c>
      <c r="C8" s="6" t="s">
        <v>18</v>
      </c>
      <c r="D8" s="7" t="s">
        <v>12</v>
      </c>
      <c r="E8" s="8">
        <v>2</v>
      </c>
      <c r="F8" s="9"/>
      <c r="G8" s="10" t="str">
        <f t="shared" si="0"/>
        <v>vyplňte cenu za MJ</v>
      </c>
    </row>
    <row r="9" spans="1:7" ht="12.75">
      <c r="A9" s="4">
        <v>514311002300</v>
      </c>
      <c r="B9" s="5" t="s">
        <v>19</v>
      </c>
      <c r="C9" s="6" t="s">
        <v>20</v>
      </c>
      <c r="D9" s="7" t="s">
        <v>12</v>
      </c>
      <c r="E9" s="8">
        <v>7</v>
      </c>
      <c r="F9" s="9"/>
      <c r="G9" s="10" t="str">
        <f t="shared" si="0"/>
        <v>vyplňte cenu za MJ</v>
      </c>
    </row>
    <row r="10" spans="1:7" ht="12.75">
      <c r="A10" s="4">
        <v>760003002600</v>
      </c>
      <c r="B10" s="5" t="s">
        <v>21</v>
      </c>
      <c r="C10" s="6" t="s">
        <v>22</v>
      </c>
      <c r="D10" s="7" t="s">
        <v>12</v>
      </c>
      <c r="E10" s="8">
        <v>3</v>
      </c>
      <c r="F10" s="9"/>
      <c r="G10" s="10" t="str">
        <f t="shared" si="0"/>
        <v>vyplňte cenu za MJ</v>
      </c>
    </row>
    <row r="11" spans="1:7" ht="12.75">
      <c r="A11" s="4">
        <v>760003002700</v>
      </c>
      <c r="B11" s="5" t="s">
        <v>21</v>
      </c>
      <c r="C11" s="6" t="s">
        <v>23</v>
      </c>
      <c r="D11" s="7" t="s">
        <v>12</v>
      </c>
      <c r="E11" s="8">
        <v>3</v>
      </c>
      <c r="F11" s="9"/>
      <c r="G11" s="10" t="str">
        <f t="shared" si="0"/>
        <v>vyplňte cenu za MJ</v>
      </c>
    </row>
    <row r="12" spans="1:7" ht="12.75">
      <c r="A12" s="4">
        <v>760004006400</v>
      </c>
      <c r="B12" s="5" t="s">
        <v>24</v>
      </c>
      <c r="C12" s="6" t="s">
        <v>25</v>
      </c>
      <c r="D12" s="7" t="s">
        <v>12</v>
      </c>
      <c r="E12" s="8">
        <v>2</v>
      </c>
      <c r="F12" s="9"/>
      <c r="G12" s="10" t="str">
        <f t="shared" si="0"/>
        <v>vyplňte cenu za MJ</v>
      </c>
    </row>
    <row r="13" spans="1:7" ht="12.75">
      <c r="A13" s="4">
        <v>760012000200</v>
      </c>
      <c r="B13" s="5" t="s">
        <v>26</v>
      </c>
      <c r="C13" s="6" t="s">
        <v>27</v>
      </c>
      <c r="D13" s="7" t="s">
        <v>12</v>
      </c>
      <c r="E13" s="8">
        <v>5</v>
      </c>
      <c r="F13" s="9"/>
      <c r="G13" s="10" t="str">
        <f t="shared" si="0"/>
        <v>vyplňte cenu za MJ</v>
      </c>
    </row>
    <row r="14" spans="1:7" ht="12.75">
      <c r="A14" s="4">
        <v>760012005200</v>
      </c>
      <c r="B14" s="5" t="s">
        <v>28</v>
      </c>
      <c r="C14" s="6" t="s">
        <v>29</v>
      </c>
      <c r="D14" s="7" t="s">
        <v>12</v>
      </c>
      <c r="E14" s="8">
        <v>5</v>
      </c>
      <c r="F14" s="9"/>
      <c r="G14" s="10" t="str">
        <f t="shared" si="0"/>
        <v>vyplňte cenu za MJ</v>
      </c>
    </row>
    <row r="15" spans="1:7" ht="12.75">
      <c r="A15" s="4">
        <v>760014007000</v>
      </c>
      <c r="B15" s="5" t="s">
        <v>30</v>
      </c>
      <c r="C15" s="6" t="s">
        <v>31</v>
      </c>
      <c r="D15" s="7" t="s">
        <v>12</v>
      </c>
      <c r="E15" s="8">
        <v>1</v>
      </c>
      <c r="F15" s="9"/>
      <c r="G15" s="10" t="str">
        <f t="shared" si="0"/>
        <v>vyplňte cenu za MJ</v>
      </c>
    </row>
    <row r="16" spans="1:7" ht="12.75">
      <c r="A16" s="4">
        <v>760017048000</v>
      </c>
      <c r="B16" s="5" t="s">
        <v>32</v>
      </c>
      <c r="C16" s="6" t="s">
        <v>33</v>
      </c>
      <c r="D16" s="7" t="s">
        <v>12</v>
      </c>
      <c r="E16" s="8">
        <v>7</v>
      </c>
      <c r="F16" s="9"/>
      <c r="G16" s="10" t="str">
        <f t="shared" si="0"/>
        <v>vyplňte cenu za MJ</v>
      </c>
    </row>
    <row r="17" spans="1:7" ht="12.75">
      <c r="A17" s="4">
        <v>760017048100</v>
      </c>
      <c r="B17" s="5" t="s">
        <v>34</v>
      </c>
      <c r="C17" s="6" t="s">
        <v>35</v>
      </c>
      <c r="D17" s="7" t="s">
        <v>12</v>
      </c>
      <c r="E17" s="8">
        <v>2</v>
      </c>
      <c r="F17" s="9"/>
      <c r="G17" s="10" t="str">
        <f t="shared" si="0"/>
        <v>vyplňte cenu za MJ</v>
      </c>
    </row>
    <row r="18" spans="1:7" ht="12.75">
      <c r="A18" s="4">
        <v>760017048200</v>
      </c>
      <c r="B18" s="5" t="s">
        <v>36</v>
      </c>
      <c r="C18" s="6" t="s">
        <v>37</v>
      </c>
      <c r="D18" s="7" t="s">
        <v>12</v>
      </c>
      <c r="E18" s="8">
        <v>2</v>
      </c>
      <c r="F18" s="9"/>
      <c r="G18" s="10" t="str">
        <f t="shared" si="0"/>
        <v>vyplňte cenu za MJ</v>
      </c>
    </row>
    <row r="19" spans="1:7" ht="12.75">
      <c r="A19" s="4">
        <v>760026018800</v>
      </c>
      <c r="B19" s="5" t="s">
        <v>38</v>
      </c>
      <c r="C19" s="6" t="s">
        <v>39</v>
      </c>
      <c r="D19" s="7" t="s">
        <v>12</v>
      </c>
      <c r="E19" s="8">
        <v>10</v>
      </c>
      <c r="F19" s="9"/>
      <c r="G19" s="10" t="str">
        <f t="shared" si="0"/>
        <v>vyplňte cenu za MJ</v>
      </c>
    </row>
    <row r="20" spans="1:7" ht="12.75">
      <c r="A20" s="4">
        <v>760026019000</v>
      </c>
      <c r="B20" s="5" t="s">
        <v>40</v>
      </c>
      <c r="C20" s="6" t="s">
        <v>41</v>
      </c>
      <c r="D20" s="7" t="s">
        <v>12</v>
      </c>
      <c r="E20" s="8">
        <v>20</v>
      </c>
      <c r="F20" s="9"/>
      <c r="G20" s="10" t="str">
        <f t="shared" si="0"/>
        <v>vyplňte cenu za MJ</v>
      </c>
    </row>
    <row r="21" spans="1:7" ht="12.75">
      <c r="A21" s="4">
        <v>760026020300</v>
      </c>
      <c r="B21" s="5" t="s">
        <v>42</v>
      </c>
      <c r="C21" s="6" t="s">
        <v>43</v>
      </c>
      <c r="D21" s="7" t="s">
        <v>12</v>
      </c>
      <c r="E21" s="8">
        <v>90</v>
      </c>
      <c r="F21" s="9"/>
      <c r="G21" s="10" t="str">
        <f t="shared" si="0"/>
        <v>vyplňte cenu za MJ</v>
      </c>
    </row>
    <row r="22" spans="1:7" ht="12.75">
      <c r="A22" s="4">
        <v>760026023100</v>
      </c>
      <c r="B22" s="5" t="s">
        <v>44</v>
      </c>
      <c r="C22" s="6" t="s">
        <v>45</v>
      </c>
      <c r="D22" s="7" t="s">
        <v>12</v>
      </c>
      <c r="E22" s="8">
        <v>10</v>
      </c>
      <c r="F22" s="9"/>
      <c r="G22" s="10" t="str">
        <f t="shared" si="0"/>
        <v>vyplňte cenu za MJ</v>
      </c>
    </row>
    <row r="23" spans="1:7" ht="12.75">
      <c r="A23" s="4">
        <v>860000010800</v>
      </c>
      <c r="B23" s="5" t="s">
        <v>46</v>
      </c>
      <c r="C23" s="6" t="s">
        <v>47</v>
      </c>
      <c r="D23" s="7" t="s">
        <v>12</v>
      </c>
      <c r="E23" s="8">
        <v>10</v>
      </c>
      <c r="F23" s="9"/>
      <c r="G23" s="10" t="str">
        <f t="shared" si="0"/>
        <v>vyplňte cenu za MJ</v>
      </c>
    </row>
    <row r="24" spans="1:7" ht="12.75">
      <c r="A24" s="4">
        <v>860000016000</v>
      </c>
      <c r="B24" s="5" t="s">
        <v>48</v>
      </c>
      <c r="C24" s="6" t="s">
        <v>49</v>
      </c>
      <c r="D24" s="7" t="s">
        <v>12</v>
      </c>
      <c r="E24" s="8">
        <v>2</v>
      </c>
      <c r="F24" s="9"/>
      <c r="G24" s="10" t="str">
        <f t="shared" si="0"/>
        <v>vyplňte cenu za MJ</v>
      </c>
    </row>
    <row r="25" spans="1:7" ht="12.75">
      <c r="A25" s="4">
        <v>860000027000</v>
      </c>
      <c r="B25" s="5" t="s">
        <v>50</v>
      </c>
      <c r="C25" s="6" t="s">
        <v>51</v>
      </c>
      <c r="D25" s="7" t="s">
        <v>52</v>
      </c>
      <c r="E25" s="8">
        <v>6</v>
      </c>
      <c r="F25" s="9"/>
      <c r="G25" s="10" t="str">
        <f t="shared" si="0"/>
        <v>vyplňte cenu za MJ</v>
      </c>
    </row>
    <row r="26" spans="1:7" ht="12.75">
      <c r="A26" s="4">
        <v>860000033300</v>
      </c>
      <c r="B26" s="5" t="s">
        <v>53</v>
      </c>
      <c r="C26" s="6" t="s">
        <v>54</v>
      </c>
      <c r="D26" s="7" t="s">
        <v>12</v>
      </c>
      <c r="E26" s="8">
        <v>110</v>
      </c>
      <c r="F26" s="9"/>
      <c r="G26" s="10" t="str">
        <f t="shared" si="0"/>
        <v>vyplňte cenu za MJ</v>
      </c>
    </row>
    <row r="27" spans="1:7" ht="12.75">
      <c r="A27" s="4">
        <v>860000045500</v>
      </c>
      <c r="B27" s="5" t="s">
        <v>55</v>
      </c>
      <c r="C27" s="6" t="s">
        <v>56</v>
      </c>
      <c r="D27" s="7" t="s">
        <v>12</v>
      </c>
      <c r="E27" s="8">
        <v>180</v>
      </c>
      <c r="F27" s="9"/>
      <c r="G27" s="10" t="str">
        <f t="shared" si="0"/>
        <v>vyplňte cenu za MJ</v>
      </c>
    </row>
    <row r="28" spans="1:7" ht="12.75">
      <c r="A28" s="4">
        <v>860000051900</v>
      </c>
      <c r="B28" s="5" t="s">
        <v>57</v>
      </c>
      <c r="C28" s="6" t="s">
        <v>58</v>
      </c>
      <c r="D28" s="7" t="s">
        <v>12</v>
      </c>
      <c r="E28" s="8">
        <v>8</v>
      </c>
      <c r="F28" s="9"/>
      <c r="G28" s="10" t="str">
        <f t="shared" si="0"/>
        <v>vyplňte cenu za MJ</v>
      </c>
    </row>
    <row r="29" spans="1:7" ht="12.75">
      <c r="A29" s="4">
        <v>860000052200</v>
      </c>
      <c r="B29" s="5" t="s">
        <v>59</v>
      </c>
      <c r="C29" s="6" t="s">
        <v>60</v>
      </c>
      <c r="D29" s="7" t="s">
        <v>12</v>
      </c>
      <c r="E29" s="8">
        <v>20</v>
      </c>
      <c r="F29" s="9"/>
      <c r="G29" s="10" t="str">
        <f t="shared" si="0"/>
        <v>vyplňte cenu za MJ</v>
      </c>
    </row>
    <row r="30" spans="1:7" ht="12.75">
      <c r="A30" s="4">
        <v>860000114400</v>
      </c>
      <c r="B30" s="5" t="s">
        <v>61</v>
      </c>
      <c r="C30" s="6" t="s">
        <v>62</v>
      </c>
      <c r="D30" s="7" t="s">
        <v>12</v>
      </c>
      <c r="E30" s="8">
        <v>20</v>
      </c>
      <c r="F30" s="9"/>
      <c r="G30" s="10" t="str">
        <f t="shared" si="0"/>
        <v>vyplňte cenu za MJ</v>
      </c>
    </row>
    <row r="31" spans="1:7" ht="12.75">
      <c r="A31" s="4">
        <v>860000125500</v>
      </c>
      <c r="B31" s="5" t="s">
        <v>63</v>
      </c>
      <c r="C31" s="6" t="s">
        <v>64</v>
      </c>
      <c r="D31" s="7" t="s">
        <v>12</v>
      </c>
      <c r="E31" s="8">
        <v>2</v>
      </c>
      <c r="F31" s="9"/>
      <c r="G31" s="10" t="str">
        <f t="shared" si="0"/>
        <v>vyplňte cenu za MJ</v>
      </c>
    </row>
    <row r="32" spans="1:7" ht="12.75">
      <c r="A32" s="4">
        <v>860000131300</v>
      </c>
      <c r="B32" s="5" t="s">
        <v>65</v>
      </c>
      <c r="C32" s="6" t="s">
        <v>66</v>
      </c>
      <c r="D32" s="7" t="s">
        <v>12</v>
      </c>
      <c r="E32" s="8">
        <v>5</v>
      </c>
      <c r="F32" s="9"/>
      <c r="G32" s="10" t="str">
        <f t="shared" si="0"/>
        <v>vyplňte cenu za MJ</v>
      </c>
    </row>
    <row r="33" spans="1:7" ht="12.75">
      <c r="A33" s="4">
        <v>860000136800</v>
      </c>
      <c r="B33" s="5" t="s">
        <v>67</v>
      </c>
      <c r="C33" s="6" t="s">
        <v>68</v>
      </c>
      <c r="D33" s="7" t="s">
        <v>12</v>
      </c>
      <c r="E33" s="8">
        <v>1</v>
      </c>
      <c r="F33" s="9"/>
      <c r="G33" s="10" t="str">
        <f t="shared" si="0"/>
        <v>vyplňte cenu za MJ</v>
      </c>
    </row>
    <row r="34" spans="1:7" ht="12.75">
      <c r="A34" s="4">
        <v>860000153600</v>
      </c>
      <c r="B34" s="5" t="s">
        <v>69</v>
      </c>
      <c r="C34" s="6" t="s">
        <v>70</v>
      </c>
      <c r="D34" s="7" t="s">
        <v>12</v>
      </c>
      <c r="E34" s="8">
        <v>5</v>
      </c>
      <c r="F34" s="9"/>
      <c r="G34" s="10" t="str">
        <f t="shared" si="0"/>
        <v>vyplňte cenu za MJ</v>
      </c>
    </row>
    <row r="35" spans="1:7" ht="12.75">
      <c r="A35" s="4">
        <v>860000163300</v>
      </c>
      <c r="B35" s="5" t="s">
        <v>71</v>
      </c>
      <c r="C35" s="6" t="s">
        <v>72</v>
      </c>
      <c r="D35" s="7" t="s">
        <v>12</v>
      </c>
      <c r="E35" s="8">
        <v>5</v>
      </c>
      <c r="F35" s="9"/>
      <c r="G35" s="10" t="str">
        <f t="shared" si="0"/>
        <v>vyplňte cenu za MJ</v>
      </c>
    </row>
    <row r="36" spans="1:7" ht="12.75">
      <c r="A36" s="4">
        <v>860000176200</v>
      </c>
      <c r="B36" s="5" t="s">
        <v>73</v>
      </c>
      <c r="C36" s="6" t="s">
        <v>74</v>
      </c>
      <c r="D36" s="7" t="s">
        <v>12</v>
      </c>
      <c r="E36" s="8">
        <v>1</v>
      </c>
      <c r="F36" s="9"/>
      <c r="G36" s="10" t="str">
        <f aca="true" t="shared" si="1" ref="G36:G67">IF(ISBLANK(F36)=TRUE,"vyplňte cenu za MJ",SUM(E36*F36))</f>
        <v>vyplňte cenu za MJ</v>
      </c>
    </row>
    <row r="37" spans="1:7" ht="12.75">
      <c r="A37" s="4">
        <v>860000180700</v>
      </c>
      <c r="B37" s="5" t="s">
        <v>75</v>
      </c>
      <c r="C37" s="6" t="s">
        <v>76</v>
      </c>
      <c r="D37" s="7" t="s">
        <v>12</v>
      </c>
      <c r="E37" s="8">
        <v>44</v>
      </c>
      <c r="F37" s="9"/>
      <c r="G37" s="10" t="str">
        <f t="shared" si="1"/>
        <v>vyplňte cenu za MJ</v>
      </c>
    </row>
    <row r="38" spans="1:7" ht="12.75">
      <c r="A38" s="4">
        <v>860000188500</v>
      </c>
      <c r="B38" s="5" t="s">
        <v>77</v>
      </c>
      <c r="C38" s="6" t="s">
        <v>78</v>
      </c>
      <c r="D38" s="7" t="s">
        <v>12</v>
      </c>
      <c r="E38" s="8">
        <v>10</v>
      </c>
      <c r="F38" s="9"/>
      <c r="G38" s="10" t="str">
        <f t="shared" si="1"/>
        <v>vyplňte cenu za MJ</v>
      </c>
    </row>
    <row r="39" spans="1:7" ht="12.75">
      <c r="A39" s="4">
        <v>860001003200</v>
      </c>
      <c r="B39" s="5" t="s">
        <v>19</v>
      </c>
      <c r="C39" s="6" t="s">
        <v>79</v>
      </c>
      <c r="D39" s="7" t="s">
        <v>12</v>
      </c>
      <c r="E39" s="8">
        <v>4</v>
      </c>
      <c r="F39" s="9"/>
      <c r="G39" s="10" t="str">
        <f t="shared" si="1"/>
        <v>vyplňte cenu za MJ</v>
      </c>
    </row>
    <row r="40" spans="1:7" ht="12.75">
      <c r="A40" s="4">
        <v>860001004000</v>
      </c>
      <c r="B40" s="5" t="s">
        <v>80</v>
      </c>
      <c r="C40" s="6" t="s">
        <v>20</v>
      </c>
      <c r="D40" s="7" t="s">
        <v>12</v>
      </c>
      <c r="E40" s="8">
        <v>7</v>
      </c>
      <c r="F40" s="9"/>
      <c r="G40" s="10" t="str">
        <f t="shared" si="1"/>
        <v>vyplňte cenu za MJ</v>
      </c>
    </row>
    <row r="41" spans="1:7" ht="12.75">
      <c r="A41" s="4">
        <v>860002010300</v>
      </c>
      <c r="B41" s="5" t="s">
        <v>81</v>
      </c>
      <c r="C41" s="6" t="s">
        <v>82</v>
      </c>
      <c r="D41" s="7" t="s">
        <v>12</v>
      </c>
      <c r="E41" s="8">
        <v>303</v>
      </c>
      <c r="F41" s="9"/>
      <c r="G41" s="10" t="str">
        <f t="shared" si="1"/>
        <v>vyplňte cenu za MJ</v>
      </c>
    </row>
    <row r="42" spans="1:7" ht="12.75">
      <c r="A42" s="4">
        <v>860002010900</v>
      </c>
      <c r="B42" s="5" t="s">
        <v>83</v>
      </c>
      <c r="C42" s="6" t="s">
        <v>84</v>
      </c>
      <c r="D42" s="7" t="s">
        <v>12</v>
      </c>
      <c r="E42" s="8">
        <v>30</v>
      </c>
      <c r="F42" s="9"/>
      <c r="G42" s="10" t="str">
        <f t="shared" si="1"/>
        <v>vyplňte cenu za MJ</v>
      </c>
    </row>
    <row r="43" spans="1:7" ht="12.75">
      <c r="A43" s="4">
        <v>860003002000</v>
      </c>
      <c r="B43" s="5" t="s">
        <v>85</v>
      </c>
      <c r="C43" s="6" t="s">
        <v>86</v>
      </c>
      <c r="D43" s="7" t="s">
        <v>12</v>
      </c>
      <c r="E43" s="8">
        <v>4</v>
      </c>
      <c r="F43" s="9"/>
      <c r="G43" s="10" t="str">
        <f t="shared" si="1"/>
        <v>vyplňte cenu za MJ</v>
      </c>
    </row>
    <row r="44" spans="1:7" ht="12.75">
      <c r="A44" s="4">
        <v>860003015900</v>
      </c>
      <c r="B44" s="5" t="s">
        <v>87</v>
      </c>
      <c r="C44" s="6" t="s">
        <v>88</v>
      </c>
      <c r="D44" s="7" t="s">
        <v>12</v>
      </c>
      <c r="E44" s="8">
        <v>2</v>
      </c>
      <c r="F44" s="9"/>
      <c r="G44" s="10" t="str">
        <f t="shared" si="1"/>
        <v>vyplňte cenu za MJ</v>
      </c>
    </row>
    <row r="45" spans="1:7" ht="12.75">
      <c r="A45" s="4">
        <v>860008031100</v>
      </c>
      <c r="B45" s="5" t="s">
        <v>89</v>
      </c>
      <c r="C45" s="6" t="s">
        <v>90</v>
      </c>
      <c r="D45" s="7" t="s">
        <v>12</v>
      </c>
      <c r="E45" s="8">
        <v>13</v>
      </c>
      <c r="F45" s="9"/>
      <c r="G45" s="10" t="str">
        <f t="shared" si="1"/>
        <v>vyplňte cenu za MJ</v>
      </c>
    </row>
    <row r="46" spans="1:7" ht="12.75">
      <c r="A46" s="4">
        <v>860008031200</v>
      </c>
      <c r="B46" s="5" t="s">
        <v>91</v>
      </c>
      <c r="C46" s="6" t="s">
        <v>92</v>
      </c>
      <c r="D46" s="7" t="s">
        <v>12</v>
      </c>
      <c r="E46" s="8">
        <v>14</v>
      </c>
      <c r="F46" s="9"/>
      <c r="G46" s="10" t="str">
        <f t="shared" si="1"/>
        <v>vyplňte cenu za MJ</v>
      </c>
    </row>
    <row r="47" spans="1:7" ht="12.75">
      <c r="A47" s="4">
        <v>860008031400</v>
      </c>
      <c r="B47" s="11" t="s">
        <v>93</v>
      </c>
      <c r="C47" s="6" t="s">
        <v>94</v>
      </c>
      <c r="D47" s="7" t="s">
        <v>12</v>
      </c>
      <c r="E47" s="8">
        <v>4</v>
      </c>
      <c r="F47" s="9"/>
      <c r="G47" s="10" t="str">
        <f t="shared" si="1"/>
        <v>vyplňte cenu za MJ</v>
      </c>
    </row>
    <row r="48" spans="1:7" ht="12.75">
      <c r="A48" s="4">
        <v>860008031500</v>
      </c>
      <c r="B48" s="11" t="s">
        <v>95</v>
      </c>
      <c r="C48" s="6" t="s">
        <v>96</v>
      </c>
      <c r="D48" s="7" t="s">
        <v>12</v>
      </c>
      <c r="E48" s="8">
        <v>1</v>
      </c>
      <c r="F48" s="9"/>
      <c r="G48" s="10" t="str">
        <f t="shared" si="1"/>
        <v>vyplňte cenu za MJ</v>
      </c>
    </row>
    <row r="49" spans="1:7" ht="12.75">
      <c r="A49" s="4">
        <v>860008033400</v>
      </c>
      <c r="B49" s="5" t="s">
        <v>97</v>
      </c>
      <c r="C49" s="6" t="s">
        <v>98</v>
      </c>
      <c r="D49" s="7" t="s">
        <v>12</v>
      </c>
      <c r="E49" s="8">
        <v>140</v>
      </c>
      <c r="F49" s="9"/>
      <c r="G49" s="10" t="str">
        <f t="shared" si="1"/>
        <v>vyplňte cenu za MJ</v>
      </c>
    </row>
    <row r="50" spans="1:7" ht="12.75">
      <c r="A50" s="4">
        <v>860008033500</v>
      </c>
      <c r="B50" s="5" t="s">
        <v>99</v>
      </c>
      <c r="C50" s="6" t="s">
        <v>100</v>
      </c>
      <c r="D50" s="7" t="s">
        <v>12</v>
      </c>
      <c r="E50" s="8">
        <v>30</v>
      </c>
      <c r="F50" s="9"/>
      <c r="G50" s="10" t="str">
        <f t="shared" si="1"/>
        <v>vyplňte cenu za MJ</v>
      </c>
    </row>
    <row r="51" spans="1:7" ht="12.75">
      <c r="A51" s="4">
        <v>860008041000</v>
      </c>
      <c r="B51" s="5" t="s">
        <v>101</v>
      </c>
      <c r="C51" s="6" t="s">
        <v>102</v>
      </c>
      <c r="D51" s="7" t="s">
        <v>12</v>
      </c>
      <c r="E51" s="8">
        <v>55</v>
      </c>
      <c r="F51" s="9"/>
      <c r="G51" s="10" t="str">
        <f t="shared" si="1"/>
        <v>vyplňte cenu za MJ</v>
      </c>
    </row>
    <row r="52" spans="1:7" ht="12.75">
      <c r="A52" s="4">
        <v>860008041200</v>
      </c>
      <c r="B52" s="5" t="s">
        <v>103</v>
      </c>
      <c r="C52" s="6" t="s">
        <v>104</v>
      </c>
      <c r="D52" s="7" t="s">
        <v>12</v>
      </c>
      <c r="E52" s="8">
        <v>5</v>
      </c>
      <c r="F52" s="9"/>
      <c r="G52" s="10" t="str">
        <f t="shared" si="1"/>
        <v>vyplňte cenu za MJ</v>
      </c>
    </row>
    <row r="53" spans="1:7" ht="12.75">
      <c r="A53" s="4">
        <v>860008051100</v>
      </c>
      <c r="B53" s="5" t="s">
        <v>105</v>
      </c>
      <c r="C53" s="6" t="s">
        <v>106</v>
      </c>
      <c r="D53" s="7" t="s">
        <v>12</v>
      </c>
      <c r="E53" s="8">
        <v>27</v>
      </c>
      <c r="F53" s="9"/>
      <c r="G53" s="10" t="str">
        <f t="shared" si="1"/>
        <v>vyplňte cenu za MJ</v>
      </c>
    </row>
    <row r="54" spans="1:7" ht="12.75">
      <c r="A54" s="4">
        <v>860008051200</v>
      </c>
      <c r="B54" s="5" t="s">
        <v>107</v>
      </c>
      <c r="C54" s="6" t="s">
        <v>108</v>
      </c>
      <c r="D54" s="7" t="s">
        <v>12</v>
      </c>
      <c r="E54" s="8">
        <v>1</v>
      </c>
      <c r="F54" s="9"/>
      <c r="G54" s="10" t="str">
        <f t="shared" si="1"/>
        <v>vyplňte cenu za MJ</v>
      </c>
    </row>
    <row r="55" spans="1:7" ht="12.75">
      <c r="A55" s="4">
        <v>860008051800</v>
      </c>
      <c r="B55" s="5" t="s">
        <v>109</v>
      </c>
      <c r="C55" s="6" t="s">
        <v>110</v>
      </c>
      <c r="D55" s="7" t="s">
        <v>12</v>
      </c>
      <c r="E55" s="8">
        <v>5</v>
      </c>
      <c r="F55" s="9"/>
      <c r="G55" s="10" t="str">
        <f t="shared" si="1"/>
        <v>vyplňte cenu za MJ</v>
      </c>
    </row>
    <row r="56" spans="1:7" ht="12.75">
      <c r="A56" s="4">
        <v>860008054900</v>
      </c>
      <c r="B56" s="11" t="s">
        <v>111</v>
      </c>
      <c r="C56" s="6" t="s">
        <v>112</v>
      </c>
      <c r="D56" s="7" t="s">
        <v>12</v>
      </c>
      <c r="E56" s="8">
        <v>2</v>
      </c>
      <c r="F56" s="9"/>
      <c r="G56" s="10" t="str">
        <f t="shared" si="1"/>
        <v>vyplňte cenu za MJ</v>
      </c>
    </row>
    <row r="57" spans="1:7" ht="12.75">
      <c r="A57" s="4">
        <v>860012002100</v>
      </c>
      <c r="B57" s="5" t="s">
        <v>113</v>
      </c>
      <c r="C57" s="6" t="s">
        <v>114</v>
      </c>
      <c r="D57" s="7" t="s">
        <v>12</v>
      </c>
      <c r="E57" s="8">
        <v>5</v>
      </c>
      <c r="F57" s="9"/>
      <c r="G57" s="10" t="str">
        <f t="shared" si="1"/>
        <v>vyplňte cenu za MJ</v>
      </c>
    </row>
    <row r="58" spans="1:7" ht="12.75">
      <c r="A58" s="4">
        <v>860012008800</v>
      </c>
      <c r="B58" s="5" t="s">
        <v>115</v>
      </c>
      <c r="C58" s="6" t="s">
        <v>116</v>
      </c>
      <c r="D58" s="7" t="s">
        <v>12</v>
      </c>
      <c r="E58" s="8">
        <v>1</v>
      </c>
      <c r="F58" s="9"/>
      <c r="G58" s="10" t="str">
        <f t="shared" si="1"/>
        <v>vyplňte cenu za MJ</v>
      </c>
    </row>
    <row r="59" spans="1:7" ht="12.75">
      <c r="A59" s="4">
        <v>860012023300</v>
      </c>
      <c r="B59" s="5" t="s">
        <v>117</v>
      </c>
      <c r="C59" s="6" t="s">
        <v>118</v>
      </c>
      <c r="D59" s="7" t="s">
        <v>12</v>
      </c>
      <c r="E59" s="8">
        <v>100</v>
      </c>
      <c r="F59" s="9"/>
      <c r="G59" s="10" t="str">
        <f t="shared" si="1"/>
        <v>vyplňte cenu za MJ</v>
      </c>
    </row>
    <row r="60" spans="1:7" ht="12.75">
      <c r="A60" s="4">
        <v>860012029400</v>
      </c>
      <c r="B60" s="5" t="s">
        <v>119</v>
      </c>
      <c r="C60" s="6" t="s">
        <v>120</v>
      </c>
      <c r="D60" s="7" t="s">
        <v>12</v>
      </c>
      <c r="E60" s="8">
        <v>15</v>
      </c>
      <c r="F60" s="9"/>
      <c r="G60" s="10" t="str">
        <f t="shared" si="1"/>
        <v>vyplňte cenu za MJ</v>
      </c>
    </row>
    <row r="61" spans="1:7" ht="12.75">
      <c r="A61" s="4">
        <v>860012029500</v>
      </c>
      <c r="B61" s="5" t="s">
        <v>121</v>
      </c>
      <c r="C61" s="6" t="s">
        <v>122</v>
      </c>
      <c r="D61" s="7" t="s">
        <v>12</v>
      </c>
      <c r="E61" s="8">
        <v>1670</v>
      </c>
      <c r="F61" s="9"/>
      <c r="G61" s="10" t="str">
        <f t="shared" si="1"/>
        <v>vyplňte cenu za MJ</v>
      </c>
    </row>
    <row r="62" spans="1:7" ht="12.75">
      <c r="A62" s="4">
        <v>860012072000</v>
      </c>
      <c r="B62" s="5" t="s">
        <v>123</v>
      </c>
      <c r="C62" s="6" t="s">
        <v>124</v>
      </c>
      <c r="D62" s="7" t="s">
        <v>12</v>
      </c>
      <c r="E62" s="8">
        <v>10</v>
      </c>
      <c r="F62" s="9"/>
      <c r="G62" s="10" t="str">
        <f t="shared" si="1"/>
        <v>vyplňte cenu za MJ</v>
      </c>
    </row>
    <row r="63" spans="1:7" ht="12.75">
      <c r="A63" s="4">
        <v>860012078600</v>
      </c>
      <c r="B63" s="5" t="s">
        <v>125</v>
      </c>
      <c r="C63" s="6" t="s">
        <v>126</v>
      </c>
      <c r="D63" s="7" t="s">
        <v>12</v>
      </c>
      <c r="E63" s="8">
        <v>2</v>
      </c>
      <c r="F63" s="9"/>
      <c r="G63" s="10" t="str">
        <f t="shared" si="1"/>
        <v>vyplňte cenu za MJ</v>
      </c>
    </row>
    <row r="64" spans="1:7" ht="12.75">
      <c r="A64" s="4">
        <v>860012078700</v>
      </c>
      <c r="B64" s="5" t="s">
        <v>127</v>
      </c>
      <c r="C64" s="6" t="s">
        <v>128</v>
      </c>
      <c r="D64" s="7" t="s">
        <v>12</v>
      </c>
      <c r="E64" s="8">
        <v>3</v>
      </c>
      <c r="F64" s="9"/>
      <c r="G64" s="10" t="str">
        <f t="shared" si="1"/>
        <v>vyplňte cenu za MJ</v>
      </c>
    </row>
    <row r="65" spans="1:7" ht="12.75">
      <c r="A65" s="4">
        <v>860012078900</v>
      </c>
      <c r="B65" s="5" t="s">
        <v>129</v>
      </c>
      <c r="C65" s="6" t="s">
        <v>130</v>
      </c>
      <c r="D65" s="7" t="s">
        <v>12</v>
      </c>
      <c r="E65" s="8">
        <v>5</v>
      </c>
      <c r="F65" s="9"/>
      <c r="G65" s="10" t="str">
        <f t="shared" si="1"/>
        <v>vyplňte cenu za MJ</v>
      </c>
    </row>
    <row r="66" spans="1:7" ht="12.75">
      <c r="A66" s="4">
        <v>860014003900</v>
      </c>
      <c r="B66" s="5" t="s">
        <v>131</v>
      </c>
      <c r="C66" s="6" t="s">
        <v>132</v>
      </c>
      <c r="D66" s="7" t="s">
        <v>12</v>
      </c>
      <c r="E66" s="8">
        <v>5</v>
      </c>
      <c r="F66" s="9"/>
      <c r="G66" s="10" t="str">
        <f t="shared" si="1"/>
        <v>vyplňte cenu za MJ</v>
      </c>
    </row>
    <row r="67" spans="1:7" ht="12.75">
      <c r="A67" s="4">
        <v>860014004000</v>
      </c>
      <c r="B67" s="5" t="s">
        <v>133</v>
      </c>
      <c r="C67" s="6" t="s">
        <v>134</v>
      </c>
      <c r="D67" s="7" t="s">
        <v>12</v>
      </c>
      <c r="E67" s="8">
        <v>5</v>
      </c>
      <c r="F67" s="9"/>
      <c r="G67" s="10" t="str">
        <f t="shared" si="1"/>
        <v>vyplňte cenu za MJ</v>
      </c>
    </row>
    <row r="68" spans="1:7" ht="12.75">
      <c r="A68" s="4">
        <v>860014017700</v>
      </c>
      <c r="B68" s="5" t="s">
        <v>135</v>
      </c>
      <c r="C68" s="6" t="s">
        <v>136</v>
      </c>
      <c r="D68" s="7" t="s">
        <v>12</v>
      </c>
      <c r="E68" s="8">
        <v>1230</v>
      </c>
      <c r="F68" s="9"/>
      <c r="G68" s="10" t="str">
        <f aca="true" t="shared" si="2" ref="G68:G84">IF(ISBLANK(F68)=TRUE,"vyplňte cenu za MJ",SUM(E68*F68))</f>
        <v>vyplňte cenu za MJ</v>
      </c>
    </row>
    <row r="69" spans="1:7" ht="12.75">
      <c r="A69" s="4">
        <v>860015015700</v>
      </c>
      <c r="B69" s="5" t="s">
        <v>137</v>
      </c>
      <c r="C69" s="6" t="s">
        <v>138</v>
      </c>
      <c r="D69" s="7" t="s">
        <v>12</v>
      </c>
      <c r="E69" s="8">
        <v>5</v>
      </c>
      <c r="F69" s="9"/>
      <c r="G69" s="10" t="str">
        <f t="shared" si="2"/>
        <v>vyplňte cenu za MJ</v>
      </c>
    </row>
    <row r="70" spans="1:7" ht="12.75">
      <c r="A70" s="4">
        <v>860015015800</v>
      </c>
      <c r="B70" s="5" t="s">
        <v>139</v>
      </c>
      <c r="C70" s="6" t="s">
        <v>140</v>
      </c>
      <c r="D70" s="7" t="s">
        <v>12</v>
      </c>
      <c r="E70" s="8">
        <v>5</v>
      </c>
      <c r="F70" s="9"/>
      <c r="G70" s="10" t="str">
        <f t="shared" si="2"/>
        <v>vyplňte cenu za MJ</v>
      </c>
    </row>
    <row r="71" spans="1:7" ht="12.75">
      <c r="A71" s="4">
        <v>860019000200</v>
      </c>
      <c r="B71" s="5" t="s">
        <v>141</v>
      </c>
      <c r="C71" s="6" t="s">
        <v>142</v>
      </c>
      <c r="D71" s="7" t="s">
        <v>12</v>
      </c>
      <c r="E71" s="8">
        <v>80</v>
      </c>
      <c r="F71" s="9"/>
      <c r="G71" s="10" t="str">
        <f t="shared" si="2"/>
        <v>vyplňte cenu za MJ</v>
      </c>
    </row>
    <row r="72" spans="1:7" ht="12.75">
      <c r="A72" s="4">
        <v>860019002100</v>
      </c>
      <c r="B72" s="5" t="s">
        <v>143</v>
      </c>
      <c r="C72" s="6" t="s">
        <v>144</v>
      </c>
      <c r="D72" s="7" t="s">
        <v>12</v>
      </c>
      <c r="E72" s="8">
        <v>10</v>
      </c>
      <c r="F72" s="9"/>
      <c r="G72" s="10" t="str">
        <f t="shared" si="2"/>
        <v>vyplňte cenu za MJ</v>
      </c>
    </row>
    <row r="73" spans="1:7" ht="12.75">
      <c r="A73" s="4">
        <v>860019027800</v>
      </c>
      <c r="B73" s="5" t="s">
        <v>145</v>
      </c>
      <c r="C73" s="6" t="s">
        <v>146</v>
      </c>
      <c r="D73" s="7" t="s">
        <v>12</v>
      </c>
      <c r="E73" s="8">
        <v>55</v>
      </c>
      <c r="F73" s="9"/>
      <c r="G73" s="10" t="str">
        <f t="shared" si="2"/>
        <v>vyplňte cenu za MJ</v>
      </c>
    </row>
    <row r="74" spans="1:7" ht="12.75">
      <c r="A74" s="4">
        <v>860022016500</v>
      </c>
      <c r="B74" s="11" t="s">
        <v>147</v>
      </c>
      <c r="C74" s="6" t="s">
        <v>148</v>
      </c>
      <c r="D74" s="7" t="s">
        <v>12</v>
      </c>
      <c r="E74" s="8">
        <v>5</v>
      </c>
      <c r="F74" s="9"/>
      <c r="G74" s="10" t="str">
        <f t="shared" si="2"/>
        <v>vyplňte cenu za MJ</v>
      </c>
    </row>
    <row r="75" spans="1:7" ht="12.75">
      <c r="A75" s="4">
        <v>860022019000</v>
      </c>
      <c r="B75" s="11" t="s">
        <v>149</v>
      </c>
      <c r="C75" s="6" t="s">
        <v>150</v>
      </c>
      <c r="D75" s="7" t="s">
        <v>12</v>
      </c>
      <c r="E75" s="8">
        <v>100</v>
      </c>
      <c r="F75" s="9"/>
      <c r="G75" s="10" t="str">
        <f t="shared" si="2"/>
        <v>vyplňte cenu za MJ</v>
      </c>
    </row>
    <row r="76" spans="1:7" ht="12.75">
      <c r="A76" s="4">
        <v>860022019300</v>
      </c>
      <c r="B76" s="5" t="s">
        <v>151</v>
      </c>
      <c r="C76" s="6" t="s">
        <v>152</v>
      </c>
      <c r="D76" s="7" t="s">
        <v>12</v>
      </c>
      <c r="E76" s="8">
        <v>1050</v>
      </c>
      <c r="F76" s="9"/>
      <c r="G76" s="10" t="str">
        <f t="shared" si="2"/>
        <v>vyplňte cenu za MJ</v>
      </c>
    </row>
    <row r="77" spans="1:7" ht="12.75">
      <c r="A77" s="4">
        <v>860022019500</v>
      </c>
      <c r="B77" s="5" t="s">
        <v>153</v>
      </c>
      <c r="C77" s="6" t="s">
        <v>154</v>
      </c>
      <c r="D77" s="7" t="s">
        <v>12</v>
      </c>
      <c r="E77" s="8">
        <v>9350</v>
      </c>
      <c r="F77" s="9"/>
      <c r="G77" s="10" t="str">
        <f t="shared" si="2"/>
        <v>vyplňte cenu za MJ</v>
      </c>
    </row>
    <row r="78" spans="1:7" ht="12.75">
      <c r="A78" s="4">
        <v>860022033900</v>
      </c>
      <c r="B78" s="5" t="s">
        <v>155</v>
      </c>
      <c r="C78" s="6" t="s">
        <v>156</v>
      </c>
      <c r="D78" s="7" t="s">
        <v>12</v>
      </c>
      <c r="E78" s="8">
        <v>5</v>
      </c>
      <c r="F78" s="9"/>
      <c r="G78" s="10" t="str">
        <f t="shared" si="2"/>
        <v>vyplňte cenu za MJ</v>
      </c>
    </row>
    <row r="79" spans="1:7" ht="12.75">
      <c r="A79" s="4">
        <v>860022034100</v>
      </c>
      <c r="B79" s="5" t="s">
        <v>157</v>
      </c>
      <c r="C79" s="6" t="s">
        <v>158</v>
      </c>
      <c r="D79" s="7" t="s">
        <v>12</v>
      </c>
      <c r="E79" s="8">
        <v>680</v>
      </c>
      <c r="F79" s="9"/>
      <c r="G79" s="10" t="str">
        <f t="shared" si="2"/>
        <v>vyplňte cenu za MJ</v>
      </c>
    </row>
    <row r="80" spans="1:7" ht="12.75">
      <c r="A80" s="4">
        <v>860022034200</v>
      </c>
      <c r="B80" s="12" t="s">
        <v>159</v>
      </c>
      <c r="C80" s="6" t="s">
        <v>160</v>
      </c>
      <c r="D80" s="7" t="s">
        <v>12</v>
      </c>
      <c r="E80" s="8">
        <v>200</v>
      </c>
      <c r="F80" s="9"/>
      <c r="G80" s="10" t="str">
        <f t="shared" si="2"/>
        <v>vyplňte cenu za MJ</v>
      </c>
    </row>
    <row r="81" spans="1:7" ht="12.75">
      <c r="A81" s="4">
        <v>860022034500</v>
      </c>
      <c r="B81" s="12" t="s">
        <v>161</v>
      </c>
      <c r="C81" s="6" t="s">
        <v>162</v>
      </c>
      <c r="D81" s="7" t="s">
        <v>12</v>
      </c>
      <c r="E81" s="8">
        <v>3320</v>
      </c>
      <c r="F81" s="9"/>
      <c r="G81" s="10" t="str">
        <f t="shared" si="2"/>
        <v>vyplňte cenu za MJ</v>
      </c>
    </row>
    <row r="82" spans="1:7" ht="12.75">
      <c r="A82" s="4">
        <v>860022034800</v>
      </c>
      <c r="B82" s="11" t="s">
        <v>163</v>
      </c>
      <c r="C82" s="6" t="s">
        <v>164</v>
      </c>
      <c r="D82" s="7" t="s">
        <v>12</v>
      </c>
      <c r="E82" s="8">
        <v>20</v>
      </c>
      <c r="F82" s="9"/>
      <c r="G82" s="10" t="str">
        <f t="shared" si="2"/>
        <v>vyplňte cenu za MJ</v>
      </c>
    </row>
    <row r="83" spans="1:7" ht="12.75">
      <c r="A83" s="4">
        <v>860023008300</v>
      </c>
      <c r="B83" s="5" t="s">
        <v>165</v>
      </c>
      <c r="C83" s="6" t="s">
        <v>166</v>
      </c>
      <c r="D83" s="7" t="s">
        <v>12</v>
      </c>
      <c r="E83" s="8">
        <v>2</v>
      </c>
      <c r="F83" s="9"/>
      <c r="G83" s="10" t="str">
        <f t="shared" si="2"/>
        <v>vyplňte cenu za MJ</v>
      </c>
    </row>
    <row r="84" spans="1:7" ht="12.75">
      <c r="A84" s="4">
        <v>860024016900</v>
      </c>
      <c r="B84" s="5" t="s">
        <v>167</v>
      </c>
      <c r="C84" s="6" t="s">
        <v>168</v>
      </c>
      <c r="D84" s="7" t="s">
        <v>12</v>
      </c>
      <c r="E84" s="8">
        <v>2</v>
      </c>
      <c r="F84" s="9"/>
      <c r="G84" s="10" t="str">
        <f t="shared" si="2"/>
        <v>vyplňte cenu za MJ</v>
      </c>
    </row>
    <row r="85" spans="4:7" ht="12.75">
      <c r="D85" s="15" t="s">
        <v>169</v>
      </c>
      <c r="E85" s="16"/>
      <c r="F85" s="17"/>
      <c r="G85" s="16">
        <f>SUM(G4:G84)</f>
        <v>0</v>
      </c>
    </row>
  </sheetData>
  <sheetProtection/>
  <autoFilter ref="A3:E84"/>
  <mergeCells count="1">
    <mergeCell ref="A1:G1"/>
  </mergeCells>
  <conditionalFormatting sqref="E85 G85">
    <cfRule type="cellIs" priority="1" dxfId="0" operator="equal" stopIfTrue="1">
      <formula>"vyplňte cenu za měrnou jednotku"</formula>
    </cfRule>
  </conditionalFormatting>
  <conditionalFormatting sqref="G4:G84">
    <cfRule type="cellIs" priority="2" dxfId="0" operator="equal" stopIfTrue="1">
      <formula>"vyplňte cenu za MJ"</formula>
    </cfRule>
  </conditionalFormatting>
  <printOptions/>
  <pageMargins left="0.7" right="0.7" top="0.787401575" bottom="0.787401575" header="0.3" footer="0.3"/>
  <pageSetup horizontalDpi="600" verticalDpi="600" orientation="landscape" paperSize="9" r:id="rId1"/>
  <headerFooter alignWithMargins="0">
    <oddFooter>&amp;C&amp;8Str. &amp;P (celkem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Rachelova Marcela</cp:lastModifiedBy>
  <dcterms:created xsi:type="dcterms:W3CDTF">2012-09-14T10:40:27Z</dcterms:created>
  <dcterms:modified xsi:type="dcterms:W3CDTF">2012-09-26T06:07:12Z</dcterms:modified>
  <cp:category/>
  <cp:version/>
  <cp:contentType/>
  <cp:contentStatus/>
</cp:coreProperties>
</file>