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<sst xmlns="http://schemas.openxmlformats.org/spreadsheetml/2006/main" count="421" uniqueCount="312">
  <si>
    <t>/061171</t>
  </si>
  <si>
    <t>/3M 501</t>
  </si>
  <si>
    <t>/3M-5911</t>
  </si>
  <si>
    <t>2999096400</t>
  </si>
  <si>
    <t>333444009000</t>
  </si>
  <si>
    <t>715180000600</t>
  </si>
  <si>
    <t>715180000900</t>
  </si>
  <si>
    <t>715180002000</t>
  </si>
  <si>
    <t>715180003400</t>
  </si>
  <si>
    <t>715180004400</t>
  </si>
  <si>
    <t>715180004700</t>
  </si>
  <si>
    <t>715180005000</t>
  </si>
  <si>
    <t>715180005100</t>
  </si>
  <si>
    <t>715180005700</t>
  </si>
  <si>
    <t>715180006300</t>
  </si>
  <si>
    <t>715180007900</t>
  </si>
  <si>
    <t>715180008000</t>
  </si>
  <si>
    <t>715180008300</t>
  </si>
  <si>
    <t>715180008400</t>
  </si>
  <si>
    <t>715180009700</t>
  </si>
  <si>
    <t>715180010500</t>
  </si>
  <si>
    <t>715180012500</t>
  </si>
  <si>
    <t>715180012700</t>
  </si>
  <si>
    <t>715180014200</t>
  </si>
  <si>
    <t>715180014700</t>
  </si>
  <si>
    <t>715180019400</t>
  </si>
  <si>
    <t>715180020000</t>
  </si>
  <si>
    <t>715180021500</t>
  </si>
  <si>
    <t>715180021700</t>
  </si>
  <si>
    <t>715180022000</t>
  </si>
  <si>
    <t>715180022400</t>
  </si>
  <si>
    <t>715180022500</t>
  </si>
  <si>
    <t>715180023600</t>
  </si>
  <si>
    <t>715180026400</t>
  </si>
  <si>
    <t>715180026500</t>
  </si>
  <si>
    <t>715180090000</t>
  </si>
  <si>
    <t>724000000500</t>
  </si>
  <si>
    <t>724000001200</t>
  </si>
  <si>
    <t>724000001700</t>
  </si>
  <si>
    <t>724000001800</t>
  </si>
  <si>
    <t>724000001900</t>
  </si>
  <si>
    <t>724000002100</t>
  </si>
  <si>
    <t>724000002200</t>
  </si>
  <si>
    <t>724000002500</t>
  </si>
  <si>
    <t>724000002600</t>
  </si>
  <si>
    <t>724000002700</t>
  </si>
  <si>
    <t>724000002800</t>
  </si>
  <si>
    <t>724000002900</t>
  </si>
  <si>
    <t>724000003000</t>
  </si>
  <si>
    <t>724000003400</t>
  </si>
  <si>
    <t>724000003500</t>
  </si>
  <si>
    <t>724000004200</t>
  </si>
  <si>
    <t>724000004600</t>
  </si>
  <si>
    <t>724000006000</t>
  </si>
  <si>
    <t>724000006600</t>
  </si>
  <si>
    <t>724000007300</t>
  </si>
  <si>
    <t>724000008100</t>
  </si>
  <si>
    <t>724000008600</t>
  </si>
  <si>
    <t>724000008900</t>
  </si>
  <si>
    <t>724000011700</t>
  </si>
  <si>
    <t>724000011900</t>
  </si>
  <si>
    <t>724000012900</t>
  </si>
  <si>
    <t>724000013300</t>
  </si>
  <si>
    <t>793500004000</t>
  </si>
  <si>
    <t>793500005700</t>
  </si>
  <si>
    <t>793500006000</t>
  </si>
  <si>
    <t>793500006500</t>
  </si>
  <si>
    <t>793500009800</t>
  </si>
  <si>
    <t>793500010500</t>
  </si>
  <si>
    <t>793500011600</t>
  </si>
  <si>
    <t>793500011900</t>
  </si>
  <si>
    <t>793500012500</t>
  </si>
  <si>
    <t>793500014600</t>
  </si>
  <si>
    <t>793500015900</t>
  </si>
  <si>
    <t>793500017000</t>
  </si>
  <si>
    <t>793500019100</t>
  </si>
  <si>
    <t>793500019200</t>
  </si>
  <si>
    <t>793500019500</t>
  </si>
  <si>
    <t>793500020400</t>
  </si>
  <si>
    <t>793500021000</t>
  </si>
  <si>
    <t>793500021600</t>
  </si>
  <si>
    <t>793500025000</t>
  </si>
  <si>
    <t>793500055000</t>
  </si>
  <si>
    <t>793500077000</t>
  </si>
  <si>
    <t>80022001290008</t>
  </si>
  <si>
    <t>BA</t>
  </si>
  <si>
    <t>DRZAK PREDFILTRU 3M 501</t>
  </si>
  <si>
    <t>FILTR 3M K POLOMASCE</t>
  </si>
  <si>
    <t>KS</t>
  </si>
  <si>
    <t>Název 1</t>
  </si>
  <si>
    <t>PA</t>
  </si>
  <si>
    <t>PREDFILTR K POLOMASCE</t>
  </si>
  <si>
    <t>Číslo artiklu</t>
  </si>
  <si>
    <t>Návlek na obuv jednorázový, kombinace netk. textilie a silného  CPE</t>
  </si>
  <si>
    <t>Čepice pracovní kepr, s regulací velikosti, různé barvy, vč. loga - dle manuálu VOP (např. tisk, výšivka).</t>
  </si>
  <si>
    <t>Kalhoty letní pánské pasové, přední, boční a zadní kapsy, kepr 98% bavlna, 2% elastan 230 g/m2</t>
  </si>
  <si>
    <t xml:space="preserve">SIRIUS TRISTAN </t>
  </si>
  <si>
    <t>Čepice zimní kulich, pletená, černá barva</t>
  </si>
  <si>
    <t>Kalhoty pánské s laclem, zesílená kolena s možností vložení výztuh, pevný pás s poutky, přední a zadní kapsy, boční multifunkční kapsy, náprsenka s velkou kapsou, spodní část nohavic vyztužená materiálem 600D polyester. Materiál canvas 65% polyester 35% bavlna, 270 g/m2.</t>
  </si>
  <si>
    <t>EN 340, CE</t>
  </si>
  <si>
    <t>EN 340</t>
  </si>
  <si>
    <t>Vesta zimní zateplená s manšestrovými nárameníky, PES./BA, 135 g/m2, podšívka 100% polyester, logo (levá hruď). Velikost: M-4XL</t>
  </si>
  <si>
    <t>MIREK</t>
  </si>
  <si>
    <t>Montérky pánské: blůza s krytým zapínáním, zdvojené lokty, kapsa na mobil, kalhoty do pasu, zdvojená kolena, volný pas s tkanicí, boční kapsa. Materiál: kepr 100% bavlna, 240 g/m2.</t>
  </si>
  <si>
    <t>MOFOS</t>
  </si>
  <si>
    <t>Kalhoty dámské do pasu, pevný pas s poutky, přední kapsy, dvojité zadní kapsy, boční kapsa. Materiál: canvas 65% polyester, 35% bavlna, 270 g/m2.</t>
  </si>
  <si>
    <t>SIRIUS AISHA</t>
  </si>
  <si>
    <t>EN ISO 13688</t>
  </si>
  <si>
    <t>EN 340, EN 470-1, EN 532, EN 348</t>
  </si>
  <si>
    <r>
      <t xml:space="preserve">Zástěra kožená svářečská dlouhá 145cm, krytá ramena, broušená hrubá hov.useň (síla 1,3 mm), zesílení - přeplátování středového švu, nýtovaná, se šňůrou za krk, </t>
    </r>
    <r>
      <rPr>
        <b/>
        <sz val="10"/>
        <color indexed="13"/>
        <rFont val="Arial"/>
        <family val="2"/>
      </rPr>
      <t>šitá kevlarovou nití</t>
    </r>
    <r>
      <rPr>
        <sz val="10"/>
        <color indexed="13"/>
        <rFont val="Arial"/>
        <family val="2"/>
      </rPr>
      <t xml:space="preserve"> !! </t>
    </r>
  </si>
  <si>
    <t>Zástěra kožená kovářská krátká š. 70, d.100 cm, z hovězí štípenky o síle 1,3 mm, s náprsenkou a zanýtovaným koženým páskem za krk.</t>
  </si>
  <si>
    <t>Čelovka LED 1W napájení 3xAAA</t>
  </si>
  <si>
    <t>VENATOR, NAVY</t>
  </si>
  <si>
    <t xml:space="preserve">Pracovní oblek MOFOS svářečský: blůza + kalh. pasové, barva šedo-červená, 420g/m2, 100% bavlna upravená ohnivzdornou impregnací zabraňující vznícení oděvu, vč. loga VOP CZ, 3 výškové skupiny: 170,182,194, velikost: 42-68. Ochrana pro svářeče a obdobné profese proti malým rozstříknutým částicím roztaveného kovu, krátkodobému styku s plamenem a ultrafialovému záření. </t>
  </si>
  <si>
    <t>Zástěra svářečská s nárameníky dlouhá 145 cm, broušená hrubá hov.useň (síla 1,3 mm), zesílení - přeplátování středového švu, nýtovaná, šitá kevlarovou nití !!</t>
  </si>
  <si>
    <t>EN 11611 třída 2/A1, A2</t>
  </si>
  <si>
    <t>GUSTAV</t>
  </si>
  <si>
    <t>Voděodolná PVC zástěra s náprsenkou, rozměr 145x110 cm</t>
  </si>
  <si>
    <t>LADA, HELA</t>
  </si>
  <si>
    <t xml:space="preserve">Montérkový komplet pasový dámský,100% bavlna, kepr, gramáž min. 240g/m2, jednobarevný, více barev, vč. loga VOP CZ (např. tisk, výšivka). Oblek se skládá z blůzy s kapsami a kalhot do pasu. Kolenní partie jsou zesíleny vnějšími náložkami, které jsou dvakrát našity vázaným stehem. Velikostní sortiment, 3 výšk.skupiny: 158,170,176, velikost: 38-66. </t>
  </si>
  <si>
    <t>Zástěra pracovní keprová, barva zelená, červená, šedá, 245g/m2, rozměr 110x70cm</t>
  </si>
  <si>
    <t>Pánská pracovní blůza, kryté zapínání, rukávy do manžety, kapsa na mobil, kapsy a poutka pro různá využití, reflexní doplňky. Materiál: kepr 60%, bavlna 40%, polyester, 280 g/m2. Včetně loga VOP CZ.</t>
  </si>
  <si>
    <t>SIRIUS NIKE</t>
  </si>
  <si>
    <t>MAJKA</t>
  </si>
  <si>
    <t>Dámská pracovní blůza, rukávy do manžety, kryté zapínání na zip a druky, náprsní kapsy, boční kapsy. Materiál: canvas 65%, polyester 35% bavlna, 270 g/m2. Včetně loga VOP CZ.</t>
  </si>
  <si>
    <t>EN 340,EN 470-1, EN 532, EN 348</t>
  </si>
  <si>
    <t>Rukávník kožený svářečský, levý, pravý, délka 650 mm, materiál hovězí štípenka o síle 1,3 mm.</t>
  </si>
  <si>
    <t>GRANBY</t>
  </si>
  <si>
    <t>SIRIUS NIKOLAS</t>
  </si>
  <si>
    <t>Pánské kalhoty do pasu, zesílená kolena s možností vložení výztuh, pevný pás s poutky, přední i zadní kapsy, boční multifunkční kapsy, spodní část nohavic vyztužena. Materiál: canvaas 65% polyester 35% bavlna, 270 g/m2.</t>
  </si>
  <si>
    <t>ORION OTAKAR, ALLYN</t>
  </si>
  <si>
    <t>Zástěra svařovací - zakrytí ramen, celokožená.</t>
  </si>
  <si>
    <t>IRVINE, ALLYN</t>
  </si>
  <si>
    <t>Zateplená zimní bunda 2v1, odepínací kapuce, rukávy s manžetou, vnitřní kapsa, reflexní výpustky, voděodolnost min. 3000 mm, paropropustnost min. 3000 g/m2/24h. Materiál: 100% polyester, výplň 100% polyester. Včetně loga VOP CZ.</t>
  </si>
  <si>
    <t>EN ISO 13688, EN14058</t>
  </si>
  <si>
    <t>Blůza svářečská celokožená s rukávy.</t>
  </si>
  <si>
    <t>Pánská blůza, rukáv s manžetou, kryté zapínání na zip a druky, náprsní kapsy, boční kapsy na zip, ramena vyztužená. Materiál: canvas 65% polyester 35% bavlna, 270 g/m2</t>
  </si>
  <si>
    <t>MICHAEL</t>
  </si>
  <si>
    <t>Polokošile s krátkým rukávem, dvojité žebrování na okraji límce a manžetách rukávu, 3 knoflíky, rovný spodní okraj s bočními prostřihy, zpevňující páska na límci. Materiál: 100% bavlněný úplet piké double lacost, 200 g/m2. Včetně loga VOP CZ.</t>
  </si>
  <si>
    <t>DANIEL</t>
  </si>
  <si>
    <t xml:space="preserve">Tričko s krátkým rukávem, kulatý průkrčník, zpevňující krční a ramenní páska, zdvojené švy. Materiál: 100% bavlna single jersey, světle šedý melír: 99% bavlna single jersey, 1% viskóza, 155 g/m2. Srážlivost max. 2%. Velikost: S-3XL. Různé barvy. Včetně loga VOP CZ. </t>
  </si>
  <si>
    <t xml:space="preserve">Bunda černá SECURITY s podšívkou AMOS – 240g/m2 65%PES 35%BA, Podšívka černá – 100%PES, včetně loga SECURITY na levé hrudi a na zádech. </t>
  </si>
  <si>
    <t>EN 471 + A1</t>
  </si>
  <si>
    <t xml:space="preserve">Vesta reflexní žlutá nebo oranžová, zapínání na suchý zip. Materiál: 100 % polyester. Velikosti S - 4XL. Včetně loga VOP CZ. </t>
  </si>
  <si>
    <t xml:space="preserve">Vesta reflexní žlutá nebo oranžová nehořlavá, zapínání na suchý zip. Materiál: 100 % polyester. Velikosti S - 4XL. Včetně loga VOP CZ. </t>
  </si>
  <si>
    <t>EN 533, EN 471:2003 + A1:2007</t>
  </si>
  <si>
    <t>PORTWEST</t>
  </si>
  <si>
    <t>EN 14126,EN 1149-1, EN 1073-2</t>
  </si>
  <si>
    <r>
      <t xml:space="preserve">MICROGARD </t>
    </r>
    <r>
      <rPr>
        <sz val="11"/>
        <rFont val="Arial"/>
        <family val="2"/>
      </rPr>
      <t>2000</t>
    </r>
  </si>
  <si>
    <t>Overal bílý s kapucí-antistatická kombinéza, propustnost 2000 mikrogramů, vyrobena ze sendvičové netkané textilie s nanesenou dvousměrně taženou mikroporézní vrstvou na polypropylenovém nosiči, což dodává kombinéze jedinečné vlastnosti - vynikající prodyšnost, komfort při nošení a vysokou odolnost. Ochrana proti průniku radioaktivních částic a infekčních agens. Zip s ochrannou chlopní, plně uzavřené švy pro zdokonalenou ochranu.</t>
  </si>
  <si>
    <t>EN 420, EN 388, EN 374-AKL, CE</t>
  </si>
  <si>
    <t xml:space="preserve">Rukavice pětiprsté šitý bavlněný úplet máčený v PVC, délka 35 cm, odolné proti kyselinám a louhům, žluté. Poskytují ochranu před biologickými riziky. Velikost: 9,5" a 10,5". </t>
  </si>
  <si>
    <t>0006-06</t>
  </si>
  <si>
    <t>Jednorázové pracovní rukavice DURA-TOUCH, balení po 100 ks</t>
  </si>
  <si>
    <t>AN-34-500</t>
  </si>
  <si>
    <t>EN 420, EN 388, CE</t>
  </si>
  <si>
    <t>Rukavice pětiprsté šité z bavlněného úpletu, celomáčené v PVC do chemického protředí, neobsahují silikon, červenohnědá barva, délka 40 cm, velikost: 10".</t>
  </si>
  <si>
    <t>REDSTART 40307</t>
  </si>
  <si>
    <t>ARIO, HERON WINTER</t>
  </si>
  <si>
    <t>Rukavice kožené zimní 40505.</t>
  </si>
  <si>
    <t>Rukavice kožené jemný úplet s nánosem na dlaních.</t>
  </si>
  <si>
    <t>BUNTING BLACK, BRITA</t>
  </si>
  <si>
    <t>HARRIER</t>
  </si>
  <si>
    <t>Rukavice máčené v Latexu, vel. 8 a 10.</t>
  </si>
  <si>
    <t>Rukavice celokožené pětiprsté z jednobarevné lícové hověziny, s manžetou (š. min. 5cm) a s podšívkou. Velikost: 10.</t>
  </si>
  <si>
    <t>0002-07</t>
  </si>
  <si>
    <t>Pracovní rukavice dámské s pružnou úpletovou manžetou, dlaňová část jemná lícová kozinka, hřbet bavlněná tkanina, nehtová část prstů lícová useň. Pyrotechnické. Velikost: 7,8.</t>
  </si>
  <si>
    <t>TALE</t>
  </si>
  <si>
    <t>EN 420,EN 388, EN 12477, EN 407</t>
  </si>
  <si>
    <t>Celokožené svářečské rukavice z hovězí štípenky, s 15cm širokou manžetou, bez podšívky, Velikost: 11".</t>
  </si>
  <si>
    <t>MERLIN, SYRO</t>
  </si>
  <si>
    <t>HERON, MEKA</t>
  </si>
  <si>
    <t>Rukavice celokožené pětiprsté z vepřové lícovky v dlani a na prstech, vepřové štípenky na hřbetu., bez podšívky. Velikost: 9" a 10,5",11 a 12 Vel. 12</t>
  </si>
  <si>
    <t>EN 420, EN 388,CE</t>
  </si>
  <si>
    <t>Rukavice celokožené bez podšívky ze světlé lícové hověziny v dlani, šedé hovězí štípenky na hřbetu, s tuhou 7cm širokou koženou manžetou. Velikost: 10, 12.</t>
  </si>
  <si>
    <t>STILT, RČP</t>
  </si>
  <si>
    <t>CRANE, HURI</t>
  </si>
  <si>
    <t>EN 420</t>
  </si>
  <si>
    <t xml:space="preserve">Rukavice svářečské pětiprsté s tuhou manžetou. Délka manžety 20 cm. Materiál: hovězinová lícovka nebo kozinková (dlaň), hovězinová štípenka (manžeta a hřbet). </t>
  </si>
  <si>
    <t>EN 420, EN 407, EN 388, EN 12477, CE</t>
  </si>
  <si>
    <t xml:space="preserve">Rukavice svářečské pětiprsté celokožené, z hovězí štípenky (o síle 1,2-1,4 mm), s bavlněnou vložkou. Celková délka rukavice 34 cm. Velikost: 10, 11. </t>
  </si>
  <si>
    <t>SANDPIPER červený, PATON černé</t>
  </si>
  <si>
    <t xml:space="preserve">Pracovní rukavice kombinované, z lícové hovězí usně v dlani, z lepeného plátna na hřbetu a manžetou 5 cm z koženky. Velikost: 10, 11-12. </t>
  </si>
  <si>
    <t>MAGPIE, FALCO</t>
  </si>
  <si>
    <t>EN 420, CE</t>
  </si>
  <si>
    <t xml:space="preserve">Rukavice pyrotechnické pánské, šité z jemné lícové kozinky v dlani, bílé bavlněné tkaniny na hřbetu a manžetou na gumičku, velikost: 8"a 10". </t>
  </si>
  <si>
    <t>GODWIT</t>
  </si>
  <si>
    <t>Pětiprsté celokožené svářečské rukavice, dlaň i hřbet ze světlé lícové kozinky, manžeta dlouhá 15 cm ze štípané hověziny. C420. Velikost 8 a 10.</t>
  </si>
  <si>
    <t>FRANCA, BERT</t>
  </si>
  <si>
    <t>Pracovní rukavice - jednorázové vinyl, latex. Lehce pudřené (100 ks=bal)</t>
  </si>
  <si>
    <t>44-3006</t>
  </si>
  <si>
    <t xml:space="preserve">Štít ruční na rukavice pohliníkovaný, chrání před působením vysokých teplot do 1100 st.C. </t>
  </si>
  <si>
    <t>PERKO, DRAGO</t>
  </si>
  <si>
    <t>EN ISO 20347</t>
  </si>
  <si>
    <t>Obuv pracovní kotníková svářečská celokožená, gumová podešev - odolává do 300 st. C</t>
  </si>
  <si>
    <t>PATON modré, FORTUNATA</t>
  </si>
  <si>
    <t>Svářecí rukavice s manžetou dlouhou 15 cm, bavlněnou vložkou ve dlani. Délka rukavice min. 35 cm. Materiál: hovězinová štípenka.</t>
  </si>
  <si>
    <t>EN 12477, EN 388, EN 420</t>
  </si>
  <si>
    <t>URAN</t>
  </si>
  <si>
    <t>NEPTUN</t>
  </si>
  <si>
    <t xml:space="preserve">Holínky PVC vysoké, absorbce energie v patní části, protiskluzová podešev. </t>
  </si>
  <si>
    <t xml:space="preserve">Holínky PVC/nitril vysoké, absorbce energie v patní části, olejivzdorná, protiskluzová, antistatická podešev. </t>
  </si>
  <si>
    <r>
      <t xml:space="preserve"> </t>
    </r>
    <r>
      <rPr>
        <sz val="11"/>
        <rFont val="Arial"/>
        <family val="2"/>
      </rPr>
      <t>PRESTIGE</t>
    </r>
  </si>
  <si>
    <t>Obuv nízká letní celokožená, podšívka z textilního materiálu, gumová protisklkuzová podešev, barva bílá nebo černá</t>
  </si>
  <si>
    <t>ISO 20347/A1:2008 SRA E</t>
  </si>
  <si>
    <t>TIMUR</t>
  </si>
  <si>
    <t>Holínky koženofilc s teleplnou filcovou vložkou v celé botě. Materiál: svršek z přírodní usně a syntetického materiálu, podšívka z textilu, gumová podešev.</t>
  </si>
  <si>
    <t xml:space="preserve">EN ISO 20347:2012 OB E SRA </t>
  </si>
  <si>
    <t xml:space="preserve">EN ISO 20347:2012 O4 FO SRC </t>
  </si>
  <si>
    <t xml:space="preserve">EN ISO 20347 OB E CI SRC </t>
  </si>
  <si>
    <t>MARBLE S3</t>
  </si>
  <si>
    <t>Bezpečnostní kotníková obuv z hydrofobní hovězinové usně, s ocelovou tužinkou (odolnost proti nárazu 200J) a planžetou proti propíchnutí min. 1100N (S3), pryžová podešev, olejivzdorná, antistatická, protiskluzná. Velikost: 36-48 vč. nadměrů.</t>
  </si>
  <si>
    <t>EN ISO 20345:2011 S3 SRC</t>
  </si>
  <si>
    <t>NEFRIT S1</t>
  </si>
  <si>
    <t>EN ISO 20345:2011 S1 SRC</t>
  </si>
  <si>
    <t>Obuv - sandál celokožený, lehký flexibilní, odvětrávaný, vhodný do vnitřních i venkovních suchých provozů. Nepíšící podešev (PU/PU), s perforací špice a patní části, s výztuhou patičky. Obuv s ocelovou bezpečnostní tužinkou (S1), odolnou proti nárazu 200J. Olejivzdorná, antistatická, protiskluzná podešev. Velikost: 36-48 vč. nadměrů.</t>
  </si>
  <si>
    <t>EN 166, EN 170, EN 172, CE</t>
  </si>
  <si>
    <t>EN 166, 167, 168, 169 CE</t>
  </si>
  <si>
    <t>Sklo čiré do svářečské kukly, odolává běžně používaným kapalinám, rozměr 90 x 110 mm, tloušťka 2 mm.</t>
  </si>
  <si>
    <t>EN 166 CE</t>
  </si>
  <si>
    <t>Sklo náhradní do svářecí kukly tmavé, rozměr 90 x 110 mm, tmavost 10,11,12,13,14</t>
  </si>
  <si>
    <t>Ochranná fólie do svářečské kukly, rozměr 90 x 110 mm.</t>
  </si>
  <si>
    <t>EN 397 CE</t>
  </si>
  <si>
    <r>
      <t>Ochranná přilba, elektrická izolační schopnost do 440 Vac, 4bodové textilní uchycení, teplotní odolnost -20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 až +50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C. Materiál: HDPE.</t>
    </r>
  </si>
  <si>
    <t>Jednorázové zátkové chrániče sluchu. Materiál: viskoelastická pěna.</t>
  </si>
  <si>
    <t>EN 352-2 CE</t>
  </si>
  <si>
    <t>3M E-A-R- SOFT</t>
  </si>
  <si>
    <t>EN 175, CE</t>
  </si>
  <si>
    <t>2216-00, 2215-00</t>
  </si>
  <si>
    <t xml:space="preserve">Svářečská kukla na hlavu bez skel - SKK, včetně náhlavního kříže. Kožený  chránič krku, možnost nastavení do přesné polohy za pomoci čtyřhranu, opatřena dorazem zabraňujícím nárazu kukly na tělo svářeče, určena pro ochranná skla o velikosti 90 x 110 mm. </t>
  </si>
  <si>
    <t>EN 352-1</t>
  </si>
  <si>
    <t>Chránič sluchu mušlový OPTIME III. Technologie dvojitého pouzdra, široká těsnící dosedací linie je vyplněna měkkou plastickou pěnou pro pohodlné nošení. Útlum zvuku 35 dB. Do extrémně hlučného prostředí.</t>
  </si>
  <si>
    <t>3M PELTOR H540A-411-SV</t>
  </si>
  <si>
    <t>Ruční štít pro svářeče bez skel, vnitřní držadlo. Pro elektrosvářečské práce menšího rozsahu.</t>
  </si>
  <si>
    <t>EN 175 CE</t>
  </si>
  <si>
    <t>EN 166, 169, 175 CE</t>
  </si>
  <si>
    <t>SB 1</t>
  </si>
  <si>
    <t>Brýle svářečské, uzavřené, přímé větrání, očnice s čirými zorníky, sklopný rám se svářečskými filtry. Vhodné na svařování, řezání plamenem, případně i tvrdé pájení. Tmavost zorníku 5 - 6.</t>
  </si>
  <si>
    <t>SPIRO</t>
  </si>
  <si>
    <t>EN 149, CE</t>
  </si>
  <si>
    <t>Skládací respirátor bez výdechového ventilu FFP1 NR do 4x NPK/PEL, 510 proti pevným částicím a kapalným aerosolům. Materiál: polypropylen.</t>
  </si>
  <si>
    <t>3M 6800</t>
  </si>
  <si>
    <t>EN 136</t>
  </si>
  <si>
    <t xml:space="preserve">Maska celoobličejová. Přizpůsobivé náhlavní pásky, bajonetový připevňovací systém pro 2 filtry, lze použít se všemi filtry 3M řady 2000, 5000 a většinou filtrů řady 6000, široký polykarbonátový zorník odolný proti poškrábání a chemikáliím. </t>
  </si>
  <si>
    <t>3M 6898</t>
  </si>
  <si>
    <t xml:space="preserve">Náhradní zorník pro celoobličejovou masku. </t>
  </si>
  <si>
    <t>3M 6885</t>
  </si>
  <si>
    <t>Kryt ochranný k zorníku celoobličejových masek.</t>
  </si>
  <si>
    <t>3M 7502</t>
  </si>
  <si>
    <t>Polomaska s náhlavními pásky, kompatibilní se všemi filtry 3M řady 2000, 5000 a většinou filtrů řady 6000.</t>
  </si>
  <si>
    <t>EN 166, CE</t>
  </si>
  <si>
    <t>Ochranný štít o velikosti 330x290 mm z čirého PMMA tl. 2 mm, s náhlavním nosičem.Určen k ochraně očí a obličeje proti nárazu pomalu letících částic s dopadovou energií max. 0,56 J.</t>
  </si>
  <si>
    <t>Š-P 29</t>
  </si>
  <si>
    <t>EN 352-2, CE</t>
  </si>
  <si>
    <t>PELTOR H 9A</t>
  </si>
  <si>
    <t>3M 1271 (2300-06)</t>
  </si>
  <si>
    <t>Zátky do uší spojené provázkem pro opakované použití s praktickým pouzdrem na úschovu, útlum 25 dB, materiál Monopren.</t>
  </si>
  <si>
    <t>ARAE, 2703-VV</t>
  </si>
  <si>
    <t>Ponožky zimní tmavé, min. 72 % bavlna.</t>
  </si>
  <si>
    <t>Obuv kotníková S3 s ocelovou špicí</t>
  </si>
  <si>
    <t>EN 20345</t>
  </si>
  <si>
    <t xml:space="preserve">Kabát vatovaný prošívaný 3/4 pánský, bavlněný (plošná hmotnost min. 135 g/m2) s kapucí, barva khaki, impregnace proti vodě. Zapínání na knoflíky. Velikost: M-4XL . </t>
  </si>
  <si>
    <t>ROCK ORE S3</t>
  </si>
  <si>
    <t>Polobotka celokožená s plastovou špicí a kevlarovou stélkou.</t>
  </si>
  <si>
    <t>ROCK GRANITE S3</t>
  </si>
  <si>
    <t>Obuv kotníková - antistatická, nekovová stélka proti propíchní, nekovová tužinka ve špičce, podrážka odolná olejům, protiskluzová podrážka</t>
  </si>
  <si>
    <t>Obuv kotníková celokožená s plastovou špicí a kevlarovou stélkou S1P</t>
  </si>
  <si>
    <t>Obuv kotníková celokožená s ocelovou špicí S1</t>
  </si>
  <si>
    <t>Obuv kotníková celokožená s ocelovou špicí a planžetou S3</t>
  </si>
  <si>
    <t>Sandál celokožený s ocelovou špicí perforovaný S1</t>
  </si>
  <si>
    <t>Sandál ESD, kožený, perforovaný s plastovou špicí a kevlarovou stélkou S1</t>
  </si>
  <si>
    <t>Overal POTEX-CH, protichemická kombinéza</t>
  </si>
  <si>
    <t>Bezpečnostní Certifikáty ES, EN</t>
  </si>
  <si>
    <t xml:space="preserve">Specifikace zboží                        </t>
  </si>
  <si>
    <t>MJ</t>
  </si>
  <si>
    <t>Předpokládaná spotřeba na rok v MJ</t>
  </si>
  <si>
    <t xml:space="preserve">Fleecová mikina na zip bez kapucy, možnost utažení v dolní části, 2 kapsy. 100% polyester mikrofleece min. 190 g/m2. Včetně loga VOP CZ. </t>
  </si>
  <si>
    <t>LUGAFO</t>
  </si>
  <si>
    <t>Ochranné brýle pracovní pro řidiče, lehké (26g) kouřové, žluté, čiré, pevný polykarbonátový zorník s ochrannou vrstvou proti poškrábání a zamlžování, integrovaný chránič obočí pro větší ochranu, měkké vnitřní polstrování postranic, nastavitelná délka postranic (3 polohy), sklápěcí zorník pro individuální nastavení.</t>
  </si>
  <si>
    <t>Lehký mušlový chránič sluchu, pěnou plněný hlavový oblouk, hmotnost 150g,SNR 27 dB. Optime I</t>
  </si>
  <si>
    <t>Dámské tričko, krátký rukáv, průkrčník do V, zdvojené švy, 95 % bavlna, velikost XS - XXL včetně loga VOP CZ</t>
  </si>
  <si>
    <t>Pánské tričko, krátký rukáv, průkrčník do V, zdvojené švy, 95 % bavlna, velikost S - XXXL včetně loga VOP CZ</t>
  </si>
  <si>
    <t xml:space="preserve">Tričko unisex s krátkým rukávem, průkrčník do V, zpevňující krční a ramenní páska, zdvojené švy, trup je
po stranách beze švů, finální silikonová úprava materiálu, Materiál: 100% bavlna single jersey, 160 g/m2, velikost S - XXXL, včetně loga VOP CZ. </t>
  </si>
  <si>
    <t>Požadujeme předložení kopie Zkušebního protokolu akreditované laboratoře na hygienické vlastnosti (pH vodného výluhu, obsah volného formaldehydu).</t>
  </si>
  <si>
    <t>Požadujeme předložení kopie Certifikátu o ES přezkoušení typu, Závěrečného protokolu.</t>
  </si>
  <si>
    <t>Požadujeme předložit Zkušební protokol akreditované laboratoře (na srážlivost materiálů, stálobarevnost po 1 praní, pH vodného výluhu)</t>
  </si>
  <si>
    <t>Požadujeme certifikát pro svář.práce - typ B.</t>
  </si>
  <si>
    <t>Požadujeme certifikát pro svářečské práce.</t>
  </si>
  <si>
    <t xml:space="preserve"> Požadujeme předložení kopie Zkušebního protokolu akreditované laboratoře na srážlivost materiálů max. +-2%, stálobarevnost po 1 praní a hygienické vlastnosti (pH vodného výluhu, obsah volného formaldehydu).</t>
  </si>
  <si>
    <t>Nabídková cena v Kč bez DPH za MJ</t>
  </si>
  <si>
    <t>Nabídková cena v Kč bez DPH za předpokládané množství</t>
  </si>
  <si>
    <t>Nabídková cena celkem v Kč bez DPH</t>
  </si>
  <si>
    <t>Veřejná zakázka podlimitní: Dodávky ochranných pomůcek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</si>
  <si>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</si>
  <si>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</si>
  <si>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</si>
  <si>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</si>
  <si>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</si>
  <si>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Požadujeme předložení kopie Závěrečného protokolu o posouzení typu výrobku a vzorek obuvi.</t>
  </si>
  <si>
    <t>např. Graftonite</t>
  </si>
  <si>
    <t>např. Dog Boxer</t>
  </si>
  <si>
    <t>např. Safety Steel Mangan</t>
  </si>
  <si>
    <t>např. Safety Steel Chrome</t>
  </si>
  <si>
    <t>např. Dog Terrier</t>
  </si>
  <si>
    <t>např. Rock Gallite</t>
  </si>
  <si>
    <t>např. SIRIUS THEA</t>
  </si>
  <si>
    <t>např. SIRIUS THERON</t>
  </si>
  <si>
    <t>např. DALTON</t>
  </si>
  <si>
    <t>např. SIRIUS LUCIUS</t>
  </si>
  <si>
    <t>Rámcová smlouva č. 126/2016/V/4/3/ŘÚNAK-116</t>
  </si>
  <si>
    <t>např. STAVBAŘ</t>
  </si>
  <si>
    <t>Název produktu a výrobce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</si>
</sst>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[$-405]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  <numFmt numFmtId="185" formatCode="[$-405]0"/>
  </numFmts>
  <fonts count="65">
    <font>
      <sz val="10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1"/>
      <name val="Arial"/>
      <family val="2"/>
    </font>
    <font>
      <sz val="10"/>
      <name val="Arial1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13"/>
      <name val="Arial1"/>
      <family val="0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3"/>
      <name val="Arial"/>
      <family val="2"/>
    </font>
    <font>
      <sz val="10"/>
      <color indexed="13"/>
      <name val="Arial "/>
      <family val="0"/>
    </font>
    <font>
      <sz val="9"/>
      <color indexed="13"/>
      <name val="Tahoma"/>
      <family val="2"/>
    </font>
    <font>
      <i/>
      <sz val="10"/>
      <color indexed="13"/>
      <name val="Arial "/>
      <family val="0"/>
    </font>
    <font>
      <i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 "/>
      <family val="0"/>
    </font>
    <font>
      <sz val="10"/>
      <color rgb="FF000000"/>
      <name val="Arial"/>
      <family val="2"/>
    </font>
    <font>
      <sz val="9"/>
      <color rgb="FF000000"/>
      <name val="Tahoma"/>
      <family val="2"/>
    </font>
    <font>
      <i/>
      <sz val="10"/>
      <color rgb="FF000000"/>
      <name val="Arial "/>
      <family val="0"/>
    </font>
    <font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40" fillId="0" borderId="0" applyBorder="0" applyProtection="0">
      <alignment/>
    </xf>
    <xf numFmtId="180" fontId="40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180" fontId="49" fillId="0" borderId="0" applyBorder="0" applyProtection="0">
      <alignment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85" fontId="58" fillId="0" borderId="0" xfId="49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80" fontId="40" fillId="0" borderId="0" xfId="49" applyFont="1" applyFill="1" applyAlignment="1" applyProtection="1">
      <alignment horizontal="center"/>
      <protection/>
    </xf>
    <xf numFmtId="180" fontId="59" fillId="0" borderId="0" xfId="49" applyFont="1" applyFill="1" applyAlignment="1" applyProtection="1">
      <alignment horizontal="center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4" fontId="0" fillId="34" borderId="11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180" fontId="0" fillId="0" borderId="14" xfId="49" applyFont="1" applyFill="1" applyBorder="1" applyAlignment="1" applyProtection="1">
      <alignment horizontal="center" vertical="center" wrapText="1"/>
      <protection/>
    </xf>
    <xf numFmtId="3" fontId="6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vertical="center"/>
      <protection/>
    </xf>
    <xf numFmtId="180" fontId="0" fillId="0" borderId="14" xfId="36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 applyProtection="1">
      <alignment vertical="center"/>
      <protection/>
    </xf>
    <xf numFmtId="180" fontId="0" fillId="0" borderId="14" xfId="36" applyFont="1" applyFill="1" applyBorder="1" applyAlignment="1" applyProtection="1">
      <alignment horizontal="left" vertical="center" wrapText="1"/>
      <protection/>
    </xf>
    <xf numFmtId="180" fontId="40" fillId="0" borderId="0" xfId="36" applyFont="1" applyFill="1" applyAlignment="1" applyProtection="1">
      <alignment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4" fontId="0" fillId="34" borderId="14" xfId="0" applyNumberFormat="1" applyFont="1" applyFill="1" applyBorder="1" applyAlignment="1" applyProtection="1">
      <alignment vertical="center"/>
      <protection/>
    </xf>
    <xf numFmtId="180" fontId="61" fillId="0" borderId="14" xfId="36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/>
      <protection/>
    </xf>
    <xf numFmtId="180" fontId="61" fillId="0" borderId="14" xfId="37" applyFont="1" applyFill="1" applyBorder="1" applyAlignment="1" applyProtection="1">
      <alignment horizontal="center" vertical="center" wrapText="1"/>
      <protection/>
    </xf>
    <xf numFmtId="180" fontId="61" fillId="0" borderId="14" xfId="36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80" fontId="0" fillId="0" borderId="14" xfId="49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0" fontId="61" fillId="0" borderId="14" xfId="49" applyFont="1" applyFill="1" applyBorder="1" applyAlignment="1" applyProtection="1">
      <alignment horizontal="center" vertical="center" wrapText="1"/>
      <protection/>
    </xf>
    <xf numFmtId="180" fontId="61" fillId="0" borderId="14" xfId="49" applyFont="1" applyFill="1" applyBorder="1" applyAlignment="1" applyProtection="1">
      <alignment horizontal="center" vertical="center"/>
      <protection/>
    </xf>
    <xf numFmtId="180" fontId="0" fillId="0" borderId="14" xfId="37" applyFont="1" applyFill="1" applyBorder="1" applyAlignment="1" applyProtection="1">
      <alignment horizontal="center" vertical="center" wrapText="1"/>
      <protection/>
    </xf>
    <xf numFmtId="180" fontId="0" fillId="0" borderId="14" xfId="49" applyFont="1" applyFill="1" applyBorder="1" applyAlignment="1" applyProtection="1">
      <alignment horizontal="left" vertical="center"/>
      <protection/>
    </xf>
    <xf numFmtId="1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1" fontId="0" fillId="8" borderId="13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185" fontId="4" fillId="0" borderId="14" xfId="49" applyNumberFormat="1" applyFont="1" applyFill="1" applyBorder="1" applyAlignment="1" applyProtection="1">
      <alignment horizontal="left" vertical="center"/>
      <protection/>
    </xf>
    <xf numFmtId="4" fontId="0" fillId="34" borderId="14" xfId="0" applyNumberFormat="1" applyFont="1" applyFill="1" applyBorder="1" applyAlignment="1" applyProtection="1">
      <alignment vertical="center"/>
      <protection/>
    </xf>
    <xf numFmtId="180" fontId="0" fillId="0" borderId="14" xfId="36" applyFont="1" applyFill="1" applyBorder="1" applyAlignment="1" applyProtection="1">
      <alignment horizontal="left" vertical="center" wrapText="1"/>
      <protection/>
    </xf>
    <xf numFmtId="0" fontId="61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13" xfId="0" applyNumberFormat="1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62" fillId="0" borderId="14" xfId="0" applyFont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4" fontId="0" fillId="34" borderId="17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Border="1" applyAlignment="1" applyProtection="1">
      <alignment vertical="center"/>
      <protection/>
    </xf>
    <xf numFmtId="4" fontId="6" fillId="33" borderId="19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 vertical="center" wrapText="1"/>
      <protection/>
    </xf>
    <xf numFmtId="1" fontId="10" fillId="34" borderId="11" xfId="0" applyNumberFormat="1" applyFont="1" applyFill="1" applyBorder="1" applyAlignment="1" applyProtection="1">
      <alignment horizontal="center" vertical="center" wrapText="1"/>
      <protection/>
    </xf>
    <xf numFmtId="1" fontId="63" fillId="34" borderId="14" xfId="0" applyNumberFormat="1" applyFont="1" applyFill="1" applyBorder="1" applyAlignment="1" applyProtection="1">
      <alignment horizontal="center" vertical="center" wrapText="1"/>
      <protection/>
    </xf>
    <xf numFmtId="1" fontId="10" fillId="34" borderId="14" xfId="0" applyNumberFormat="1" applyFont="1" applyFill="1" applyBorder="1" applyAlignment="1" applyProtection="1">
      <alignment horizontal="center" vertical="center" wrapText="1"/>
      <protection/>
    </xf>
    <xf numFmtId="1" fontId="10" fillId="34" borderId="14" xfId="49" applyNumberFormat="1" applyFont="1" applyFill="1" applyBorder="1" applyAlignment="1" applyProtection="1">
      <alignment horizontal="center" vertical="center" wrapText="1"/>
      <protection/>
    </xf>
    <xf numFmtId="1" fontId="64" fillId="34" borderId="14" xfId="49" applyNumberFormat="1" applyFont="1" applyFill="1" applyBorder="1" applyAlignment="1" applyProtection="1">
      <alignment horizontal="center" vertical="center" wrapText="1"/>
      <protection/>
    </xf>
    <xf numFmtId="1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left" vertical="center" wrapText="1"/>
      <protection/>
    </xf>
    <xf numFmtId="49" fontId="8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35" borderId="20" xfId="0" applyFont="1" applyFill="1" applyBorder="1" applyAlignment="1" applyProtection="1">
      <alignment horizontal="center"/>
      <protection/>
    </xf>
    <xf numFmtId="0" fontId="9" fillId="35" borderId="22" xfId="0" applyFont="1" applyFill="1" applyBorder="1" applyAlignment="1" applyProtection="1">
      <alignment horizontal="center"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8" fillId="0" borderId="20" xfId="0" applyNumberFormat="1" applyFont="1" applyFill="1" applyBorder="1" applyAlignment="1" applyProtection="1">
      <alignment horizontal="left" wrapText="1"/>
      <protection/>
    </xf>
    <xf numFmtId="49" fontId="8" fillId="0" borderId="21" xfId="0" applyNumberFormat="1" applyFont="1" applyFill="1" applyBorder="1" applyAlignment="1" applyProtection="1">
      <alignment horizontal="left" wrapText="1"/>
      <protection/>
    </xf>
    <xf numFmtId="0" fontId="9" fillId="35" borderId="14" xfId="0" applyFont="1" applyFill="1" applyBorder="1" applyAlignment="1" applyProtection="1">
      <alignment horizontal="center"/>
      <protection/>
    </xf>
    <xf numFmtId="49" fontId="8" fillId="0" borderId="14" xfId="0" applyNumberFormat="1" applyFont="1" applyFill="1" applyBorder="1" applyAlignment="1" applyProtection="1">
      <alignment horizontal="lef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4.421875" style="2" customWidth="1"/>
    <col min="2" max="2" width="31.57421875" style="2" customWidth="1"/>
    <col min="3" max="3" width="65.421875" style="2" customWidth="1"/>
    <col min="4" max="4" width="29.421875" style="2" customWidth="1"/>
    <col min="5" max="5" width="39.28125" style="2" customWidth="1"/>
    <col min="6" max="6" width="11.57421875" style="2" customWidth="1"/>
    <col min="7" max="7" width="21.7109375" style="2" customWidth="1"/>
    <col min="8" max="8" width="18.57421875" style="2" customWidth="1"/>
    <col min="9" max="9" width="20.7109375" style="2" customWidth="1"/>
    <col min="10" max="10" width="52.28125" style="2" customWidth="1"/>
    <col min="11" max="16384" width="9.140625" style="2" customWidth="1"/>
  </cols>
  <sheetData>
    <row r="1" spans="1:3" ht="15">
      <c r="A1" s="1" t="s">
        <v>292</v>
      </c>
      <c r="B1" s="1"/>
      <c r="C1" s="1"/>
    </row>
    <row r="2" spans="1:3" ht="15">
      <c r="A2" s="1" t="s">
        <v>309</v>
      </c>
      <c r="B2" s="1"/>
      <c r="C2" s="3"/>
    </row>
    <row r="3" spans="1:3" ht="15">
      <c r="A3" s="1" t="s">
        <v>293</v>
      </c>
      <c r="B3" s="1"/>
      <c r="C3" s="4"/>
    </row>
    <row r="4" spans="1:3" ht="15">
      <c r="A4" s="1"/>
      <c r="B4" s="1"/>
      <c r="C4" s="4"/>
    </row>
    <row r="5" ht="13.5" thickBot="1"/>
    <row r="6" spans="1:9" ht="48" customHeight="1" thickBot="1">
      <c r="A6" s="5" t="s">
        <v>92</v>
      </c>
      <c r="B6" s="6" t="s">
        <v>272</v>
      </c>
      <c r="C6" s="6" t="s">
        <v>273</v>
      </c>
      <c r="D6" s="6" t="s">
        <v>89</v>
      </c>
      <c r="E6" s="75" t="s">
        <v>311</v>
      </c>
      <c r="F6" s="6" t="s">
        <v>274</v>
      </c>
      <c r="G6" s="6" t="s">
        <v>275</v>
      </c>
      <c r="H6" s="75" t="s">
        <v>289</v>
      </c>
      <c r="I6" s="7" t="s">
        <v>290</v>
      </c>
    </row>
    <row r="7" spans="1:9" ht="12.75">
      <c r="A7" s="8" t="s">
        <v>3</v>
      </c>
      <c r="B7" s="9"/>
      <c r="C7" s="10" t="s">
        <v>111</v>
      </c>
      <c r="D7" s="11"/>
      <c r="E7" s="76"/>
      <c r="F7" s="12" t="s">
        <v>88</v>
      </c>
      <c r="G7" s="13">
        <v>5</v>
      </c>
      <c r="H7" s="14"/>
      <c r="I7" s="15">
        <f>G7*H7</f>
        <v>0</v>
      </c>
    </row>
    <row r="8" spans="1:9" ht="12.75">
      <c r="A8" s="16" t="s">
        <v>4</v>
      </c>
      <c r="B8" s="17"/>
      <c r="C8" s="18" t="s">
        <v>93</v>
      </c>
      <c r="D8" s="19">
        <v>63604406</v>
      </c>
      <c r="E8" s="77"/>
      <c r="F8" s="20" t="s">
        <v>90</v>
      </c>
      <c r="G8" s="21">
        <v>410</v>
      </c>
      <c r="H8" s="22"/>
      <c r="I8" s="23">
        <f aca="true" t="shared" si="0" ref="I8:I71">G8*H8</f>
        <v>0</v>
      </c>
    </row>
    <row r="9" spans="1:9" ht="25.5">
      <c r="A9" s="16" t="s">
        <v>5</v>
      </c>
      <c r="B9" s="17"/>
      <c r="C9" s="24" t="s">
        <v>94</v>
      </c>
      <c r="D9" s="25"/>
      <c r="E9" s="78"/>
      <c r="F9" s="20" t="s">
        <v>88</v>
      </c>
      <c r="G9" s="21">
        <v>20</v>
      </c>
      <c r="H9" s="22"/>
      <c r="I9" s="23">
        <f t="shared" si="0"/>
        <v>0</v>
      </c>
    </row>
    <row r="10" spans="1:9" ht="12.75">
      <c r="A10" s="16" t="s">
        <v>6</v>
      </c>
      <c r="B10" s="17"/>
      <c r="C10" s="18" t="s">
        <v>97</v>
      </c>
      <c r="D10" s="26" t="s">
        <v>123</v>
      </c>
      <c r="E10" s="78"/>
      <c r="F10" s="20" t="s">
        <v>88</v>
      </c>
      <c r="G10" s="21">
        <v>7</v>
      </c>
      <c r="H10" s="22"/>
      <c r="I10" s="23">
        <f t="shared" si="0"/>
        <v>0</v>
      </c>
    </row>
    <row r="11" spans="1:9" ht="12.75">
      <c r="A11" s="16" t="s">
        <v>7</v>
      </c>
      <c r="B11" s="17"/>
      <c r="C11" s="18" t="s">
        <v>271</v>
      </c>
      <c r="D11" s="25" t="s">
        <v>0</v>
      </c>
      <c r="E11" s="78"/>
      <c r="F11" s="20" t="s">
        <v>88</v>
      </c>
      <c r="G11" s="21">
        <v>800</v>
      </c>
      <c r="H11" s="22"/>
      <c r="I11" s="23">
        <f t="shared" si="0"/>
        <v>0</v>
      </c>
    </row>
    <row r="12" spans="1:9" ht="25.5">
      <c r="A12" s="16" t="s">
        <v>8</v>
      </c>
      <c r="B12" s="17"/>
      <c r="C12" s="26" t="s">
        <v>95</v>
      </c>
      <c r="D12" s="26" t="s">
        <v>112</v>
      </c>
      <c r="E12" s="78"/>
      <c r="F12" s="20" t="s">
        <v>88</v>
      </c>
      <c r="G12" s="21">
        <v>20</v>
      </c>
      <c r="H12" s="22"/>
      <c r="I12" s="23">
        <f t="shared" si="0"/>
        <v>0</v>
      </c>
    </row>
    <row r="13" spans="1:9" ht="51">
      <c r="A13" s="16" t="s">
        <v>9</v>
      </c>
      <c r="B13" s="17"/>
      <c r="C13" s="26" t="s">
        <v>98</v>
      </c>
      <c r="D13" s="26" t="s">
        <v>96</v>
      </c>
      <c r="E13" s="78"/>
      <c r="F13" s="20" t="s">
        <v>88</v>
      </c>
      <c r="G13" s="21">
        <v>40</v>
      </c>
      <c r="H13" s="22"/>
      <c r="I13" s="23">
        <f t="shared" si="0"/>
        <v>0</v>
      </c>
    </row>
    <row r="14" spans="1:10" ht="52.5" customHeight="1">
      <c r="A14" s="27" t="s">
        <v>10</v>
      </c>
      <c r="B14" s="28" t="s">
        <v>99</v>
      </c>
      <c r="C14" s="24" t="s">
        <v>261</v>
      </c>
      <c r="D14" s="25"/>
      <c r="E14" s="78"/>
      <c r="F14" s="20" t="s">
        <v>88</v>
      </c>
      <c r="G14" s="21">
        <v>70</v>
      </c>
      <c r="H14" s="22"/>
      <c r="I14" s="23">
        <f t="shared" si="0"/>
        <v>0</v>
      </c>
      <c r="J14" s="29" t="s">
        <v>283</v>
      </c>
    </row>
    <row r="15" spans="1:9" ht="25.5">
      <c r="A15" s="16" t="s">
        <v>11</v>
      </c>
      <c r="B15" s="28" t="s">
        <v>100</v>
      </c>
      <c r="C15" s="24" t="s">
        <v>101</v>
      </c>
      <c r="D15" s="25"/>
      <c r="E15" s="78"/>
      <c r="F15" s="20" t="s">
        <v>88</v>
      </c>
      <c r="G15" s="21">
        <v>150</v>
      </c>
      <c r="H15" s="22"/>
      <c r="I15" s="23">
        <f t="shared" si="0"/>
        <v>0</v>
      </c>
    </row>
    <row r="16" spans="1:10" ht="65.25" customHeight="1">
      <c r="A16" s="27" t="s">
        <v>12</v>
      </c>
      <c r="B16" s="17"/>
      <c r="C16" s="30" t="s">
        <v>103</v>
      </c>
      <c r="D16" s="30" t="s">
        <v>102</v>
      </c>
      <c r="E16" s="78"/>
      <c r="F16" s="20" t="s">
        <v>88</v>
      </c>
      <c r="G16" s="21">
        <v>250</v>
      </c>
      <c r="H16" s="31"/>
      <c r="I16" s="23">
        <f t="shared" si="0"/>
        <v>0</v>
      </c>
      <c r="J16" s="29" t="s">
        <v>288</v>
      </c>
    </row>
    <row r="17" spans="1:10" ht="76.5">
      <c r="A17" s="27" t="s">
        <v>13</v>
      </c>
      <c r="B17" s="17"/>
      <c r="C17" s="32" t="s">
        <v>113</v>
      </c>
      <c r="D17" s="30" t="s">
        <v>104</v>
      </c>
      <c r="E17" s="78"/>
      <c r="F17" s="20" t="s">
        <v>88</v>
      </c>
      <c r="G17" s="21">
        <v>150</v>
      </c>
      <c r="H17" s="22"/>
      <c r="I17" s="23">
        <f t="shared" si="0"/>
        <v>0</v>
      </c>
      <c r="J17" s="29" t="s">
        <v>284</v>
      </c>
    </row>
    <row r="18" spans="1:9" ht="38.25">
      <c r="A18" s="16" t="s">
        <v>14</v>
      </c>
      <c r="B18" s="33" t="s">
        <v>107</v>
      </c>
      <c r="C18" s="30" t="s">
        <v>105</v>
      </c>
      <c r="D18" s="30" t="s">
        <v>106</v>
      </c>
      <c r="E18" s="78"/>
      <c r="F18" s="20" t="s">
        <v>88</v>
      </c>
      <c r="G18" s="21">
        <v>30</v>
      </c>
      <c r="H18" s="22"/>
      <c r="I18" s="23">
        <f t="shared" si="0"/>
        <v>0</v>
      </c>
    </row>
    <row r="19" spans="1:9" ht="38.25">
      <c r="A19" s="16" t="s">
        <v>15</v>
      </c>
      <c r="B19" s="28" t="s">
        <v>108</v>
      </c>
      <c r="C19" s="32" t="s">
        <v>109</v>
      </c>
      <c r="D19" s="25"/>
      <c r="E19" s="78"/>
      <c r="F19" s="20" t="s">
        <v>88</v>
      </c>
      <c r="G19" s="21">
        <v>25</v>
      </c>
      <c r="H19" s="22"/>
      <c r="I19" s="23">
        <f t="shared" si="0"/>
        <v>0</v>
      </c>
    </row>
    <row r="20" spans="1:9" ht="25.5">
      <c r="A20" s="16" t="s">
        <v>16</v>
      </c>
      <c r="B20" s="28" t="s">
        <v>108</v>
      </c>
      <c r="C20" s="32" t="s">
        <v>110</v>
      </c>
      <c r="D20" s="25"/>
      <c r="E20" s="78"/>
      <c r="F20" s="20" t="s">
        <v>88</v>
      </c>
      <c r="G20" s="21">
        <v>25</v>
      </c>
      <c r="H20" s="22"/>
      <c r="I20" s="23">
        <f t="shared" si="0"/>
        <v>0</v>
      </c>
    </row>
    <row r="21" spans="1:9" ht="38.25">
      <c r="A21" s="16" t="s">
        <v>17</v>
      </c>
      <c r="B21" s="33" t="s">
        <v>115</v>
      </c>
      <c r="C21" s="32" t="s">
        <v>114</v>
      </c>
      <c r="D21" s="25"/>
      <c r="E21" s="78"/>
      <c r="F21" s="20" t="s">
        <v>88</v>
      </c>
      <c r="G21" s="21">
        <v>25</v>
      </c>
      <c r="H21" s="22"/>
      <c r="I21" s="23">
        <f t="shared" si="0"/>
        <v>0</v>
      </c>
    </row>
    <row r="22" spans="1:9" ht="12.75">
      <c r="A22" s="16" t="s">
        <v>18</v>
      </c>
      <c r="B22" s="17"/>
      <c r="C22" s="34" t="s">
        <v>117</v>
      </c>
      <c r="D22" s="30" t="s">
        <v>116</v>
      </c>
      <c r="E22" s="78"/>
      <c r="F22" s="20" t="s">
        <v>88</v>
      </c>
      <c r="G22" s="21">
        <v>20</v>
      </c>
      <c r="H22" s="22"/>
      <c r="I22" s="23">
        <f t="shared" si="0"/>
        <v>0</v>
      </c>
    </row>
    <row r="23" spans="1:10" ht="75.75" customHeight="1">
      <c r="A23" s="27" t="s">
        <v>19</v>
      </c>
      <c r="B23" s="28" t="s">
        <v>99</v>
      </c>
      <c r="C23" s="32" t="s">
        <v>119</v>
      </c>
      <c r="D23" s="30" t="s">
        <v>118</v>
      </c>
      <c r="E23" s="78"/>
      <c r="F23" s="20" t="s">
        <v>88</v>
      </c>
      <c r="G23" s="21">
        <v>15</v>
      </c>
      <c r="H23" s="22"/>
      <c r="I23" s="23">
        <f t="shared" si="0"/>
        <v>0</v>
      </c>
      <c r="J23" s="29" t="s">
        <v>288</v>
      </c>
    </row>
    <row r="24" spans="1:9" ht="25.5">
      <c r="A24" s="16" t="s">
        <v>20</v>
      </c>
      <c r="B24" s="17"/>
      <c r="C24" s="34" t="s">
        <v>120</v>
      </c>
      <c r="D24" s="25"/>
      <c r="E24" s="78"/>
      <c r="F24" s="20" t="s">
        <v>88</v>
      </c>
      <c r="G24" s="21">
        <v>30</v>
      </c>
      <c r="H24" s="22"/>
      <c r="I24" s="23">
        <f t="shared" si="0"/>
        <v>0</v>
      </c>
    </row>
    <row r="25" spans="1:9" ht="38.25">
      <c r="A25" s="16" t="s">
        <v>21</v>
      </c>
      <c r="B25" s="33" t="s">
        <v>107</v>
      </c>
      <c r="C25" s="30" t="s">
        <v>121</v>
      </c>
      <c r="D25" s="26" t="s">
        <v>130</v>
      </c>
      <c r="E25" s="78"/>
      <c r="F25" s="20" t="s">
        <v>88</v>
      </c>
      <c r="G25" s="21">
        <v>30</v>
      </c>
      <c r="H25" s="22"/>
      <c r="I25" s="23">
        <f t="shared" si="0"/>
        <v>0</v>
      </c>
    </row>
    <row r="26" spans="1:9" ht="38.25">
      <c r="A26" s="16" t="s">
        <v>22</v>
      </c>
      <c r="B26" s="17"/>
      <c r="C26" s="34" t="s">
        <v>124</v>
      </c>
      <c r="D26" s="30" t="s">
        <v>122</v>
      </c>
      <c r="E26" s="78"/>
      <c r="F26" s="20" t="s">
        <v>88</v>
      </c>
      <c r="G26" s="21">
        <v>30</v>
      </c>
      <c r="H26" s="22"/>
      <c r="I26" s="23">
        <f t="shared" si="0"/>
        <v>0</v>
      </c>
    </row>
    <row r="27" spans="1:9" ht="25.5">
      <c r="A27" s="16" t="s">
        <v>23</v>
      </c>
      <c r="B27" s="35" t="s">
        <v>125</v>
      </c>
      <c r="C27" s="24" t="s">
        <v>126</v>
      </c>
      <c r="D27" s="25"/>
      <c r="E27" s="78"/>
      <c r="F27" s="20" t="s">
        <v>88</v>
      </c>
      <c r="G27" s="21">
        <v>140</v>
      </c>
      <c r="H27" s="22"/>
      <c r="I27" s="23">
        <f t="shared" si="0"/>
        <v>0</v>
      </c>
    </row>
    <row r="28" spans="1:10" ht="25.5">
      <c r="A28" s="16" t="s">
        <v>24</v>
      </c>
      <c r="B28" s="17"/>
      <c r="C28" s="26" t="s">
        <v>276</v>
      </c>
      <c r="D28" s="30" t="s">
        <v>127</v>
      </c>
      <c r="E28" s="78"/>
      <c r="F28" s="20" t="s">
        <v>88</v>
      </c>
      <c r="G28" s="21">
        <v>65</v>
      </c>
      <c r="H28" s="31"/>
      <c r="I28" s="23">
        <f t="shared" si="0"/>
        <v>0</v>
      </c>
      <c r="J28" s="36"/>
    </row>
    <row r="29" spans="1:9" ht="38.25">
      <c r="A29" s="16" t="s">
        <v>25</v>
      </c>
      <c r="B29" s="33" t="s">
        <v>107</v>
      </c>
      <c r="C29" s="26" t="s">
        <v>129</v>
      </c>
      <c r="D29" s="26" t="s">
        <v>128</v>
      </c>
      <c r="E29" s="78"/>
      <c r="F29" s="20" t="s">
        <v>88</v>
      </c>
      <c r="G29" s="21">
        <v>150</v>
      </c>
      <c r="H29" s="22"/>
      <c r="I29" s="23">
        <f t="shared" si="0"/>
        <v>0</v>
      </c>
    </row>
    <row r="30" spans="1:9" ht="12.75">
      <c r="A30" s="16" t="s">
        <v>26</v>
      </c>
      <c r="B30" s="17"/>
      <c r="C30" s="30" t="s">
        <v>131</v>
      </c>
      <c r="D30" s="25"/>
      <c r="E30" s="78"/>
      <c r="F30" s="20" t="s">
        <v>88</v>
      </c>
      <c r="G30" s="21">
        <v>10</v>
      </c>
      <c r="H30" s="22"/>
      <c r="I30" s="23">
        <f t="shared" si="0"/>
        <v>0</v>
      </c>
    </row>
    <row r="31" spans="1:9" ht="51">
      <c r="A31" s="16" t="s">
        <v>27</v>
      </c>
      <c r="B31" s="37" t="s">
        <v>134</v>
      </c>
      <c r="C31" s="38" t="s">
        <v>133</v>
      </c>
      <c r="D31" s="38" t="s">
        <v>132</v>
      </c>
      <c r="E31" s="78"/>
      <c r="F31" s="39" t="s">
        <v>88</v>
      </c>
      <c r="G31" s="40">
        <v>65</v>
      </c>
      <c r="H31" s="22"/>
      <c r="I31" s="23">
        <f t="shared" si="0"/>
        <v>0</v>
      </c>
    </row>
    <row r="32" spans="1:9" ht="12.75">
      <c r="A32" s="16" t="s">
        <v>28</v>
      </c>
      <c r="B32" s="41"/>
      <c r="C32" s="42" t="s">
        <v>135</v>
      </c>
      <c r="D32" s="38" t="s">
        <v>277</v>
      </c>
      <c r="E32" s="78"/>
      <c r="F32" s="39" t="s">
        <v>88</v>
      </c>
      <c r="G32" s="40">
        <v>10</v>
      </c>
      <c r="H32" s="31"/>
      <c r="I32" s="23">
        <f t="shared" si="0"/>
        <v>0</v>
      </c>
    </row>
    <row r="33" spans="1:9" ht="38.25">
      <c r="A33" s="16" t="s">
        <v>29</v>
      </c>
      <c r="B33" s="37" t="s">
        <v>107</v>
      </c>
      <c r="C33" s="38" t="s">
        <v>136</v>
      </c>
      <c r="D33" s="43" t="s">
        <v>308</v>
      </c>
      <c r="E33" s="78"/>
      <c r="F33" s="39" t="s">
        <v>88</v>
      </c>
      <c r="G33" s="40">
        <v>120</v>
      </c>
      <c r="H33" s="22"/>
      <c r="I33" s="23">
        <f t="shared" si="0"/>
        <v>0</v>
      </c>
    </row>
    <row r="34" spans="1:9" ht="51">
      <c r="A34" s="16" t="s">
        <v>30</v>
      </c>
      <c r="B34" s="41"/>
      <c r="C34" s="38" t="s">
        <v>138</v>
      </c>
      <c r="D34" s="38" t="s">
        <v>137</v>
      </c>
      <c r="E34" s="78"/>
      <c r="F34" s="39" t="s">
        <v>88</v>
      </c>
      <c r="G34" s="40">
        <v>160</v>
      </c>
      <c r="H34" s="22"/>
      <c r="I34" s="23">
        <f t="shared" si="0"/>
        <v>0</v>
      </c>
    </row>
    <row r="35" spans="1:10" ht="51">
      <c r="A35" s="27" t="s">
        <v>31</v>
      </c>
      <c r="B35" s="28" t="s">
        <v>99</v>
      </c>
      <c r="C35" s="30" t="s">
        <v>140</v>
      </c>
      <c r="D35" s="30" t="s">
        <v>139</v>
      </c>
      <c r="E35" s="78"/>
      <c r="F35" s="20" t="s">
        <v>88</v>
      </c>
      <c r="G35" s="21">
        <v>400</v>
      </c>
      <c r="H35" s="31"/>
      <c r="I35" s="23">
        <f t="shared" si="0"/>
        <v>0</v>
      </c>
      <c r="J35" s="29" t="s">
        <v>285</v>
      </c>
    </row>
    <row r="36" spans="1:9" ht="38.25">
      <c r="A36" s="16" t="s">
        <v>32</v>
      </c>
      <c r="B36" s="17"/>
      <c r="C36" s="30" t="s">
        <v>141</v>
      </c>
      <c r="D36" s="25"/>
      <c r="E36" s="78"/>
      <c r="F36" s="20" t="s">
        <v>88</v>
      </c>
      <c r="G36" s="21">
        <v>20</v>
      </c>
      <c r="H36" s="22"/>
      <c r="I36" s="23">
        <f t="shared" si="0"/>
        <v>0</v>
      </c>
    </row>
    <row r="37" spans="1:9" ht="25.5">
      <c r="A37" s="16" t="s">
        <v>33</v>
      </c>
      <c r="B37" s="33" t="s">
        <v>142</v>
      </c>
      <c r="C37" s="30" t="s">
        <v>143</v>
      </c>
      <c r="D37" s="25"/>
      <c r="E37" s="78"/>
      <c r="F37" s="20" t="s">
        <v>88</v>
      </c>
      <c r="G37" s="21">
        <v>100</v>
      </c>
      <c r="H37" s="22"/>
      <c r="I37" s="23">
        <f t="shared" si="0"/>
        <v>0</v>
      </c>
    </row>
    <row r="38" spans="1:9" ht="25.5">
      <c r="A38" s="16" t="s">
        <v>34</v>
      </c>
      <c r="B38" s="33" t="s">
        <v>145</v>
      </c>
      <c r="C38" s="30" t="s">
        <v>144</v>
      </c>
      <c r="D38" s="30" t="s">
        <v>146</v>
      </c>
      <c r="E38" s="78"/>
      <c r="F38" s="20" t="s">
        <v>88</v>
      </c>
      <c r="G38" s="21">
        <v>70</v>
      </c>
      <c r="H38" s="22"/>
      <c r="I38" s="23">
        <f t="shared" si="0"/>
        <v>0</v>
      </c>
    </row>
    <row r="39" spans="1:9" ht="76.5">
      <c r="A39" s="16" t="s">
        <v>35</v>
      </c>
      <c r="B39" s="28" t="s">
        <v>147</v>
      </c>
      <c r="C39" s="24" t="s">
        <v>149</v>
      </c>
      <c r="D39" s="18" t="s">
        <v>148</v>
      </c>
      <c r="E39" s="79"/>
      <c r="F39" s="20" t="s">
        <v>88</v>
      </c>
      <c r="G39" s="21">
        <v>600</v>
      </c>
      <c r="H39" s="22"/>
      <c r="I39" s="23">
        <f t="shared" si="0"/>
        <v>0</v>
      </c>
    </row>
    <row r="40" spans="1:9" ht="38.25">
      <c r="A40" s="16" t="s">
        <v>36</v>
      </c>
      <c r="B40" s="28" t="s">
        <v>150</v>
      </c>
      <c r="C40" s="32" t="s">
        <v>151</v>
      </c>
      <c r="D40" s="30" t="s">
        <v>152</v>
      </c>
      <c r="E40" s="78"/>
      <c r="F40" s="20" t="s">
        <v>90</v>
      </c>
      <c r="G40" s="21">
        <v>25</v>
      </c>
      <c r="H40" s="22"/>
      <c r="I40" s="23">
        <f t="shared" si="0"/>
        <v>0</v>
      </c>
    </row>
    <row r="41" spans="1:9" ht="38.25">
      <c r="A41" s="16" t="s">
        <v>37</v>
      </c>
      <c r="B41" s="28" t="s">
        <v>155</v>
      </c>
      <c r="C41" s="32" t="s">
        <v>156</v>
      </c>
      <c r="D41" s="44" t="s">
        <v>157</v>
      </c>
      <c r="E41" s="80"/>
      <c r="F41" s="20" t="s">
        <v>90</v>
      </c>
      <c r="G41" s="21">
        <v>300</v>
      </c>
      <c r="H41" s="22"/>
      <c r="I41" s="23">
        <f t="shared" si="0"/>
        <v>0</v>
      </c>
    </row>
    <row r="42" spans="1:9" ht="12.75">
      <c r="A42" s="16" t="s">
        <v>38</v>
      </c>
      <c r="B42" s="17"/>
      <c r="C42" s="30" t="s">
        <v>159</v>
      </c>
      <c r="D42" s="30" t="s">
        <v>158</v>
      </c>
      <c r="E42" s="78"/>
      <c r="F42" s="20" t="s">
        <v>88</v>
      </c>
      <c r="G42" s="21">
        <v>60</v>
      </c>
      <c r="H42" s="22"/>
      <c r="I42" s="23">
        <f t="shared" si="0"/>
        <v>0</v>
      </c>
    </row>
    <row r="43" spans="1:9" ht="12.75">
      <c r="A43" s="16" t="s">
        <v>39</v>
      </c>
      <c r="B43" s="17"/>
      <c r="C43" s="45" t="s">
        <v>160</v>
      </c>
      <c r="D43" s="44" t="s">
        <v>161</v>
      </c>
      <c r="E43" s="80"/>
      <c r="F43" s="20" t="s">
        <v>88</v>
      </c>
      <c r="G43" s="21">
        <v>5600</v>
      </c>
      <c r="H43" s="22"/>
      <c r="I43" s="23">
        <f t="shared" si="0"/>
        <v>0</v>
      </c>
    </row>
    <row r="44" spans="1:9" ht="19.5" customHeight="1">
      <c r="A44" s="16" t="s">
        <v>40</v>
      </c>
      <c r="B44" s="17"/>
      <c r="C44" s="45" t="s">
        <v>163</v>
      </c>
      <c r="D44" s="44" t="s">
        <v>162</v>
      </c>
      <c r="E44" s="80"/>
      <c r="F44" s="20" t="s">
        <v>90</v>
      </c>
      <c r="G44" s="21">
        <v>1440</v>
      </c>
      <c r="H44" s="22"/>
      <c r="I44" s="23">
        <f t="shared" si="0"/>
        <v>0</v>
      </c>
    </row>
    <row r="45" spans="1:9" ht="22.5" customHeight="1">
      <c r="A45" s="16" t="s">
        <v>41</v>
      </c>
      <c r="B45" s="17"/>
      <c r="C45" s="32" t="s">
        <v>153</v>
      </c>
      <c r="D45" s="30" t="s">
        <v>154</v>
      </c>
      <c r="E45" s="78"/>
      <c r="F45" s="20" t="s">
        <v>85</v>
      </c>
      <c r="G45" s="21">
        <v>90</v>
      </c>
      <c r="H45" s="22"/>
      <c r="I45" s="23">
        <f t="shared" si="0"/>
        <v>0</v>
      </c>
    </row>
    <row r="46" spans="1:9" ht="25.5">
      <c r="A46" s="16" t="s">
        <v>42</v>
      </c>
      <c r="B46" s="28" t="s">
        <v>155</v>
      </c>
      <c r="C46" s="32" t="s">
        <v>164</v>
      </c>
      <c r="D46" s="30" t="s">
        <v>165</v>
      </c>
      <c r="E46" s="78"/>
      <c r="F46" s="20" t="s">
        <v>88</v>
      </c>
      <c r="G46" s="21">
        <v>240</v>
      </c>
      <c r="H46" s="22"/>
      <c r="I46" s="23">
        <f t="shared" si="0"/>
        <v>0</v>
      </c>
    </row>
    <row r="47" spans="1:9" ht="38.25">
      <c r="A47" s="16" t="s">
        <v>43</v>
      </c>
      <c r="B47" s="28" t="s">
        <v>155</v>
      </c>
      <c r="C47" s="32" t="s">
        <v>166</v>
      </c>
      <c r="D47" s="44" t="s">
        <v>167</v>
      </c>
      <c r="E47" s="80"/>
      <c r="F47" s="20" t="s">
        <v>90</v>
      </c>
      <c r="G47" s="21">
        <v>840</v>
      </c>
      <c r="H47" s="22"/>
      <c r="I47" s="23">
        <f t="shared" si="0"/>
        <v>0</v>
      </c>
    </row>
    <row r="48" spans="1:10" ht="25.5">
      <c r="A48" s="27" t="s">
        <v>44</v>
      </c>
      <c r="B48" s="28" t="s">
        <v>168</v>
      </c>
      <c r="C48" s="32" t="s">
        <v>169</v>
      </c>
      <c r="D48" s="44" t="s">
        <v>170</v>
      </c>
      <c r="E48" s="80"/>
      <c r="F48" s="20" t="s">
        <v>90</v>
      </c>
      <c r="G48" s="21">
        <v>840</v>
      </c>
      <c r="H48" s="22"/>
      <c r="I48" s="23">
        <f t="shared" si="0"/>
        <v>0</v>
      </c>
      <c r="J48" s="29" t="s">
        <v>286</v>
      </c>
    </row>
    <row r="49" spans="1:9" ht="38.25">
      <c r="A49" s="16" t="s">
        <v>45</v>
      </c>
      <c r="B49" s="28" t="s">
        <v>155</v>
      </c>
      <c r="C49" s="32" t="s">
        <v>172</v>
      </c>
      <c r="D49" s="30" t="s">
        <v>171</v>
      </c>
      <c r="E49" s="78"/>
      <c r="F49" s="20" t="s">
        <v>90</v>
      </c>
      <c r="G49" s="21">
        <v>2100</v>
      </c>
      <c r="H49" s="22"/>
      <c r="I49" s="23">
        <f t="shared" si="0"/>
        <v>0</v>
      </c>
    </row>
    <row r="50" spans="1:9" ht="38.25">
      <c r="A50" s="16" t="s">
        <v>46</v>
      </c>
      <c r="B50" s="28" t="s">
        <v>173</v>
      </c>
      <c r="C50" s="32" t="s">
        <v>174</v>
      </c>
      <c r="D50" s="44" t="s">
        <v>175</v>
      </c>
      <c r="E50" s="80"/>
      <c r="F50" s="20" t="s">
        <v>90</v>
      </c>
      <c r="G50" s="21">
        <v>600</v>
      </c>
      <c r="H50" s="22"/>
      <c r="I50" s="23">
        <f t="shared" si="0"/>
        <v>0</v>
      </c>
    </row>
    <row r="51" spans="1:10" ht="38.25">
      <c r="A51" s="16" t="s">
        <v>47</v>
      </c>
      <c r="B51" s="33" t="s">
        <v>177</v>
      </c>
      <c r="C51" s="44" t="s">
        <v>178</v>
      </c>
      <c r="D51" s="44" t="s">
        <v>176</v>
      </c>
      <c r="E51" s="80"/>
      <c r="F51" s="20" t="s">
        <v>90</v>
      </c>
      <c r="G51" s="21">
        <v>1000</v>
      </c>
      <c r="H51" s="22"/>
      <c r="I51" s="23">
        <f t="shared" si="0"/>
        <v>0</v>
      </c>
      <c r="J51" s="29" t="s">
        <v>287</v>
      </c>
    </row>
    <row r="52" spans="1:9" ht="25.5">
      <c r="A52" s="27" t="s">
        <v>48</v>
      </c>
      <c r="B52" s="28" t="s">
        <v>179</v>
      </c>
      <c r="C52" s="32" t="s">
        <v>180</v>
      </c>
      <c r="D52" s="44" t="s">
        <v>181</v>
      </c>
      <c r="E52" s="80"/>
      <c r="F52" s="20" t="s">
        <v>90</v>
      </c>
      <c r="G52" s="21">
        <v>1440</v>
      </c>
      <c r="H52" s="22"/>
      <c r="I52" s="23">
        <f t="shared" si="0"/>
        <v>0</v>
      </c>
    </row>
    <row r="53" spans="1:9" ht="25.5">
      <c r="A53" s="16" t="s">
        <v>49</v>
      </c>
      <c r="B53" s="28" t="s">
        <v>155</v>
      </c>
      <c r="C53" s="24" t="s">
        <v>182</v>
      </c>
      <c r="D53" s="18" t="s">
        <v>183</v>
      </c>
      <c r="E53" s="79"/>
      <c r="F53" s="20" t="s">
        <v>90</v>
      </c>
      <c r="G53" s="21">
        <v>1440</v>
      </c>
      <c r="H53" s="22"/>
      <c r="I53" s="23">
        <f t="shared" si="0"/>
        <v>0</v>
      </c>
    </row>
    <row r="54" spans="1:9" ht="25.5">
      <c r="A54" s="16" t="s">
        <v>50</v>
      </c>
      <c r="B54" s="28" t="s">
        <v>184</v>
      </c>
      <c r="C54" s="24" t="s">
        <v>185</v>
      </c>
      <c r="D54" s="18" t="s">
        <v>167</v>
      </c>
      <c r="E54" s="79"/>
      <c r="F54" s="20" t="s">
        <v>90</v>
      </c>
      <c r="G54" s="21">
        <v>4320</v>
      </c>
      <c r="H54" s="22"/>
      <c r="I54" s="23">
        <f t="shared" si="0"/>
        <v>0</v>
      </c>
    </row>
    <row r="55" spans="1:9" ht="38.25">
      <c r="A55" s="16" t="s">
        <v>51</v>
      </c>
      <c r="B55" s="17"/>
      <c r="C55" s="18" t="s">
        <v>187</v>
      </c>
      <c r="D55" s="30" t="s">
        <v>186</v>
      </c>
      <c r="E55" s="78"/>
      <c r="F55" s="20" t="s">
        <v>88</v>
      </c>
      <c r="G55" s="21">
        <v>60</v>
      </c>
      <c r="H55" s="22"/>
      <c r="I55" s="23">
        <f t="shared" si="0"/>
        <v>0</v>
      </c>
    </row>
    <row r="56" spans="1:9" ht="12.75">
      <c r="A56" s="16" t="s">
        <v>52</v>
      </c>
      <c r="B56" s="28" t="s">
        <v>177</v>
      </c>
      <c r="C56" s="24" t="s">
        <v>189</v>
      </c>
      <c r="D56" s="18" t="s">
        <v>188</v>
      </c>
      <c r="E56" s="79"/>
      <c r="F56" s="20" t="s">
        <v>85</v>
      </c>
      <c r="G56" s="21">
        <v>60</v>
      </c>
      <c r="H56" s="22"/>
      <c r="I56" s="23">
        <f t="shared" si="0"/>
        <v>0</v>
      </c>
    </row>
    <row r="57" spans="1:9" ht="25.5">
      <c r="A57" s="16" t="s">
        <v>53</v>
      </c>
      <c r="B57" s="17"/>
      <c r="C57" s="46" t="s">
        <v>191</v>
      </c>
      <c r="D57" s="30" t="s">
        <v>190</v>
      </c>
      <c r="E57" s="78"/>
      <c r="F57" s="20" t="s">
        <v>88</v>
      </c>
      <c r="G57" s="21">
        <v>350</v>
      </c>
      <c r="H57" s="22"/>
      <c r="I57" s="23">
        <f t="shared" si="0"/>
        <v>0</v>
      </c>
    </row>
    <row r="58" spans="1:9" ht="25.5">
      <c r="A58" s="16" t="s">
        <v>55</v>
      </c>
      <c r="B58" s="33" t="s">
        <v>197</v>
      </c>
      <c r="C58" s="30" t="s">
        <v>196</v>
      </c>
      <c r="D58" s="30" t="s">
        <v>195</v>
      </c>
      <c r="E58" s="78"/>
      <c r="F58" s="20" t="s">
        <v>90</v>
      </c>
      <c r="G58" s="21">
        <v>1500</v>
      </c>
      <c r="H58" s="22"/>
      <c r="I58" s="23">
        <f t="shared" si="0"/>
        <v>0</v>
      </c>
    </row>
    <row r="59" spans="1:9" ht="25.5">
      <c r="A59" s="16" t="s">
        <v>54</v>
      </c>
      <c r="B59" s="47" t="s">
        <v>193</v>
      </c>
      <c r="C59" s="18" t="s">
        <v>194</v>
      </c>
      <c r="D59" s="18" t="s">
        <v>192</v>
      </c>
      <c r="E59" s="79"/>
      <c r="F59" s="20" t="s">
        <v>90</v>
      </c>
      <c r="G59" s="21">
        <v>65</v>
      </c>
      <c r="H59" s="22"/>
      <c r="I59" s="23">
        <f t="shared" si="0"/>
        <v>0</v>
      </c>
    </row>
    <row r="60" spans="1:9" ht="12.75">
      <c r="A60" s="48" t="s">
        <v>56</v>
      </c>
      <c r="B60" s="49" t="s">
        <v>207</v>
      </c>
      <c r="C60" s="26" t="s">
        <v>200</v>
      </c>
      <c r="D60" s="26" t="s">
        <v>198</v>
      </c>
      <c r="E60" s="78"/>
      <c r="F60" s="20" t="s">
        <v>88</v>
      </c>
      <c r="G60" s="40">
        <v>20</v>
      </c>
      <c r="H60" s="22"/>
      <c r="I60" s="23">
        <f t="shared" si="0"/>
        <v>0</v>
      </c>
    </row>
    <row r="61" spans="1:10" ht="30">
      <c r="A61" s="50">
        <v>724000008200</v>
      </c>
      <c r="B61" s="49" t="s">
        <v>208</v>
      </c>
      <c r="C61" s="26" t="s">
        <v>201</v>
      </c>
      <c r="D61" s="26" t="s">
        <v>199</v>
      </c>
      <c r="E61" s="78"/>
      <c r="F61" s="51" t="s">
        <v>88</v>
      </c>
      <c r="G61" s="40">
        <v>10</v>
      </c>
      <c r="H61" s="22"/>
      <c r="I61" s="23">
        <f t="shared" si="0"/>
        <v>0</v>
      </c>
      <c r="J61" s="29" t="s">
        <v>298</v>
      </c>
    </row>
    <row r="62" spans="1:9" ht="25.5">
      <c r="A62" s="48" t="s">
        <v>57</v>
      </c>
      <c r="B62" s="52" t="s">
        <v>204</v>
      </c>
      <c r="C62" s="18" t="s">
        <v>203</v>
      </c>
      <c r="D62" s="18" t="s">
        <v>202</v>
      </c>
      <c r="E62" s="79"/>
      <c r="F62" s="20" t="s">
        <v>90</v>
      </c>
      <c r="G62" s="40">
        <v>10</v>
      </c>
      <c r="H62" s="22"/>
      <c r="I62" s="23">
        <f t="shared" si="0"/>
        <v>0</v>
      </c>
    </row>
    <row r="63" spans="1:9" ht="25.5">
      <c r="A63" s="48" t="s">
        <v>58</v>
      </c>
      <c r="B63" s="49" t="s">
        <v>260</v>
      </c>
      <c r="C63" s="26" t="s">
        <v>265</v>
      </c>
      <c r="D63" s="26" t="s">
        <v>264</v>
      </c>
      <c r="E63" s="78"/>
      <c r="F63" s="20" t="s">
        <v>90</v>
      </c>
      <c r="G63" s="40">
        <v>15</v>
      </c>
      <c r="H63" s="53"/>
      <c r="I63" s="23">
        <f t="shared" si="0"/>
        <v>0</v>
      </c>
    </row>
    <row r="64" spans="1:9" ht="51">
      <c r="A64" s="16" t="s">
        <v>59</v>
      </c>
      <c r="B64" s="54" t="s">
        <v>212</v>
      </c>
      <c r="C64" s="24" t="s">
        <v>211</v>
      </c>
      <c r="D64" s="26" t="s">
        <v>210</v>
      </c>
      <c r="E64" s="78"/>
      <c r="F64" s="20" t="s">
        <v>90</v>
      </c>
      <c r="G64" s="40">
        <v>260</v>
      </c>
      <c r="H64" s="22"/>
      <c r="I64" s="23">
        <f t="shared" si="0"/>
        <v>0</v>
      </c>
    </row>
    <row r="65" spans="1:9" ht="63.75">
      <c r="A65" s="16" t="s">
        <v>60</v>
      </c>
      <c r="B65" s="54" t="s">
        <v>214</v>
      </c>
      <c r="C65" s="24" t="s">
        <v>215</v>
      </c>
      <c r="D65" s="26" t="s">
        <v>213</v>
      </c>
      <c r="E65" s="78"/>
      <c r="F65" s="20" t="s">
        <v>90</v>
      </c>
      <c r="G65" s="40">
        <v>190</v>
      </c>
      <c r="H65" s="22"/>
      <c r="I65" s="23">
        <f t="shared" si="0"/>
        <v>0</v>
      </c>
    </row>
    <row r="66" spans="1:9" ht="23.25" customHeight="1">
      <c r="A66" s="16" t="s">
        <v>61</v>
      </c>
      <c r="B66" s="49" t="s">
        <v>260</v>
      </c>
      <c r="C66" s="26" t="s">
        <v>263</v>
      </c>
      <c r="D66" s="25" t="s">
        <v>262</v>
      </c>
      <c r="E66" s="78"/>
      <c r="F66" s="20" t="s">
        <v>90</v>
      </c>
      <c r="G66" s="40">
        <v>10</v>
      </c>
      <c r="H66" s="53"/>
      <c r="I66" s="23">
        <f t="shared" si="0"/>
        <v>0</v>
      </c>
    </row>
    <row r="67" spans="1:9" ht="38.25">
      <c r="A67" s="16" t="s">
        <v>62</v>
      </c>
      <c r="B67" s="49" t="s">
        <v>209</v>
      </c>
      <c r="C67" s="26" t="s">
        <v>206</v>
      </c>
      <c r="D67" s="26" t="s">
        <v>205</v>
      </c>
      <c r="E67" s="78"/>
      <c r="F67" s="20" t="s">
        <v>88</v>
      </c>
      <c r="G67" s="40">
        <v>10</v>
      </c>
      <c r="H67" s="22"/>
      <c r="I67" s="23">
        <f t="shared" si="0"/>
        <v>0</v>
      </c>
    </row>
    <row r="68" spans="1:9" ht="63.75">
      <c r="A68" s="16" t="s">
        <v>63</v>
      </c>
      <c r="B68" s="28" t="s">
        <v>216</v>
      </c>
      <c r="C68" s="32" t="s">
        <v>278</v>
      </c>
      <c r="D68" s="18">
        <v>2840</v>
      </c>
      <c r="E68" s="79"/>
      <c r="F68" s="20" t="s">
        <v>88</v>
      </c>
      <c r="G68" s="40">
        <v>450</v>
      </c>
      <c r="H68" s="22"/>
      <c r="I68" s="23">
        <f t="shared" si="0"/>
        <v>0</v>
      </c>
    </row>
    <row r="69" spans="1:9" ht="25.5">
      <c r="A69" s="16" t="s">
        <v>64</v>
      </c>
      <c r="B69" s="28" t="s">
        <v>217</v>
      </c>
      <c r="C69" s="32" t="s">
        <v>220</v>
      </c>
      <c r="D69" s="44"/>
      <c r="E69" s="80"/>
      <c r="F69" s="20" t="s">
        <v>88</v>
      </c>
      <c r="G69" s="40">
        <v>300</v>
      </c>
      <c r="H69" s="22"/>
      <c r="I69" s="23">
        <f t="shared" si="0"/>
        <v>0</v>
      </c>
    </row>
    <row r="70" spans="1:9" ht="25.5">
      <c r="A70" s="16" t="s">
        <v>65</v>
      </c>
      <c r="B70" s="33" t="s">
        <v>219</v>
      </c>
      <c r="C70" s="30" t="s">
        <v>218</v>
      </c>
      <c r="D70" s="25"/>
      <c r="E70" s="78"/>
      <c r="F70" s="20" t="s">
        <v>88</v>
      </c>
      <c r="G70" s="40">
        <v>2500</v>
      </c>
      <c r="H70" s="22"/>
      <c r="I70" s="23">
        <f t="shared" si="0"/>
        <v>0</v>
      </c>
    </row>
    <row r="71" spans="1:9" ht="12.75">
      <c r="A71" s="16" t="s">
        <v>66</v>
      </c>
      <c r="B71" s="17"/>
      <c r="C71" s="30" t="s">
        <v>221</v>
      </c>
      <c r="D71" s="25"/>
      <c r="E71" s="78"/>
      <c r="F71" s="20" t="s">
        <v>88</v>
      </c>
      <c r="G71" s="40">
        <v>200</v>
      </c>
      <c r="H71" s="22"/>
      <c r="I71" s="23">
        <f t="shared" si="0"/>
        <v>0</v>
      </c>
    </row>
    <row r="72" spans="1:9" ht="27">
      <c r="A72" s="16" t="s">
        <v>67</v>
      </c>
      <c r="B72" s="33" t="s">
        <v>222</v>
      </c>
      <c r="C72" s="26" t="s">
        <v>223</v>
      </c>
      <c r="D72" s="30" t="s">
        <v>310</v>
      </c>
      <c r="E72" s="78"/>
      <c r="F72" s="20" t="s">
        <v>88</v>
      </c>
      <c r="G72" s="40">
        <v>60</v>
      </c>
      <c r="H72" s="22"/>
      <c r="I72" s="23">
        <f aca="true" t="shared" si="1" ref="I72:I98">G72*H72</f>
        <v>0</v>
      </c>
    </row>
    <row r="73" spans="1:9" ht="12.75">
      <c r="A73" s="16" t="s">
        <v>68</v>
      </c>
      <c r="B73" s="49" t="s">
        <v>225</v>
      </c>
      <c r="C73" s="26" t="s">
        <v>224</v>
      </c>
      <c r="D73" s="26" t="s">
        <v>226</v>
      </c>
      <c r="E73" s="78"/>
      <c r="F73" s="20" t="s">
        <v>90</v>
      </c>
      <c r="G73" s="40">
        <v>7000</v>
      </c>
      <c r="H73" s="22"/>
      <c r="I73" s="23">
        <f t="shared" si="1"/>
        <v>0</v>
      </c>
    </row>
    <row r="74" spans="1:9" ht="51">
      <c r="A74" s="16" t="s">
        <v>69</v>
      </c>
      <c r="B74" s="28" t="s">
        <v>227</v>
      </c>
      <c r="C74" s="24" t="s">
        <v>229</v>
      </c>
      <c r="D74" s="26" t="s">
        <v>228</v>
      </c>
      <c r="E74" s="78"/>
      <c r="F74" s="20" t="s">
        <v>88</v>
      </c>
      <c r="G74" s="40">
        <v>60</v>
      </c>
      <c r="H74" s="22"/>
      <c r="I74" s="23">
        <f t="shared" si="1"/>
        <v>0</v>
      </c>
    </row>
    <row r="75" spans="1:9" ht="38.25">
      <c r="A75" s="16" t="s">
        <v>70</v>
      </c>
      <c r="B75" s="49" t="s">
        <v>230</v>
      </c>
      <c r="C75" s="26" t="s">
        <v>231</v>
      </c>
      <c r="D75" s="26" t="s">
        <v>232</v>
      </c>
      <c r="E75" s="78"/>
      <c r="F75" s="20" t="s">
        <v>88</v>
      </c>
      <c r="G75" s="40">
        <v>20</v>
      </c>
      <c r="H75" s="22"/>
      <c r="I75" s="23">
        <f t="shared" si="1"/>
        <v>0</v>
      </c>
    </row>
    <row r="76" spans="1:9" ht="25.5">
      <c r="A76" s="16" t="s">
        <v>71</v>
      </c>
      <c r="B76" s="49" t="s">
        <v>234</v>
      </c>
      <c r="C76" s="18" t="s">
        <v>233</v>
      </c>
      <c r="D76" s="26"/>
      <c r="E76" s="78"/>
      <c r="F76" s="20" t="s">
        <v>88</v>
      </c>
      <c r="G76" s="40">
        <v>15</v>
      </c>
      <c r="H76" s="22"/>
      <c r="I76" s="23">
        <f t="shared" si="1"/>
        <v>0</v>
      </c>
    </row>
    <row r="77" spans="1:9" ht="38.25">
      <c r="A77" s="16" t="s">
        <v>72</v>
      </c>
      <c r="B77" s="49" t="s">
        <v>235</v>
      </c>
      <c r="C77" s="55" t="s">
        <v>237</v>
      </c>
      <c r="D77" s="26" t="s">
        <v>236</v>
      </c>
      <c r="E77" s="78"/>
      <c r="F77" s="20" t="s">
        <v>88</v>
      </c>
      <c r="G77" s="40">
        <v>10</v>
      </c>
      <c r="H77" s="22"/>
      <c r="I77" s="23">
        <f t="shared" si="1"/>
        <v>0</v>
      </c>
    </row>
    <row r="78" spans="1:9" ht="25.5">
      <c r="A78" s="16" t="s">
        <v>73</v>
      </c>
      <c r="B78" s="28" t="s">
        <v>239</v>
      </c>
      <c r="C78" s="32" t="s">
        <v>240</v>
      </c>
      <c r="D78" s="26" t="s">
        <v>238</v>
      </c>
      <c r="E78" s="78"/>
      <c r="F78" s="20" t="s">
        <v>88</v>
      </c>
      <c r="G78" s="40">
        <v>1600</v>
      </c>
      <c r="H78" s="22"/>
      <c r="I78" s="23">
        <f t="shared" si="1"/>
        <v>0</v>
      </c>
    </row>
    <row r="79" spans="1:9" ht="51">
      <c r="A79" s="16" t="s">
        <v>74</v>
      </c>
      <c r="B79" s="49" t="s">
        <v>242</v>
      </c>
      <c r="C79" s="26" t="s">
        <v>243</v>
      </c>
      <c r="D79" s="26" t="s">
        <v>241</v>
      </c>
      <c r="E79" s="78"/>
      <c r="F79" s="20" t="s">
        <v>88</v>
      </c>
      <c r="G79" s="40">
        <v>15</v>
      </c>
      <c r="H79" s="22"/>
      <c r="I79" s="23">
        <f t="shared" si="1"/>
        <v>0</v>
      </c>
    </row>
    <row r="80" spans="1:9" ht="12.75">
      <c r="A80" s="16" t="s">
        <v>75</v>
      </c>
      <c r="B80" s="17"/>
      <c r="C80" s="26" t="s">
        <v>245</v>
      </c>
      <c r="D80" s="26" t="s">
        <v>244</v>
      </c>
      <c r="E80" s="78"/>
      <c r="F80" s="20" t="s">
        <v>88</v>
      </c>
      <c r="G80" s="40">
        <v>5</v>
      </c>
      <c r="H80" s="22"/>
      <c r="I80" s="23">
        <f t="shared" si="1"/>
        <v>0</v>
      </c>
    </row>
    <row r="81" spans="1:9" ht="12.75">
      <c r="A81" s="16" t="s">
        <v>76</v>
      </c>
      <c r="B81" s="17"/>
      <c r="C81" s="26" t="s">
        <v>247</v>
      </c>
      <c r="D81" s="26" t="s">
        <v>246</v>
      </c>
      <c r="E81" s="78"/>
      <c r="F81" s="20" t="s">
        <v>88</v>
      </c>
      <c r="G81" s="40">
        <v>2650</v>
      </c>
      <c r="H81" s="22"/>
      <c r="I81" s="23">
        <f t="shared" si="1"/>
        <v>0</v>
      </c>
    </row>
    <row r="82" spans="1:9" ht="25.5">
      <c r="A82" s="16" t="s">
        <v>77</v>
      </c>
      <c r="B82" s="17"/>
      <c r="C82" s="26" t="s">
        <v>249</v>
      </c>
      <c r="D82" s="26" t="s">
        <v>248</v>
      </c>
      <c r="E82" s="78"/>
      <c r="F82" s="20" t="s">
        <v>88</v>
      </c>
      <c r="G82" s="40">
        <v>40</v>
      </c>
      <c r="H82" s="22"/>
      <c r="I82" s="23">
        <f t="shared" si="1"/>
        <v>0</v>
      </c>
    </row>
    <row r="83" spans="1:9" ht="12.75">
      <c r="A83" s="16" t="s">
        <v>78</v>
      </c>
      <c r="B83" s="17" t="s">
        <v>87</v>
      </c>
      <c r="C83" s="25">
        <v>6059</v>
      </c>
      <c r="D83" s="25"/>
      <c r="E83" s="78"/>
      <c r="F83" s="20" t="s">
        <v>88</v>
      </c>
      <c r="G83" s="40">
        <v>600</v>
      </c>
      <c r="H83" s="22"/>
      <c r="I83" s="23">
        <f t="shared" si="1"/>
        <v>0</v>
      </c>
    </row>
    <row r="84" spans="1:9" ht="12.75">
      <c r="A84" s="16" t="s">
        <v>79</v>
      </c>
      <c r="B84" s="17" t="s">
        <v>91</v>
      </c>
      <c r="C84" s="25" t="s">
        <v>2</v>
      </c>
      <c r="D84" s="25"/>
      <c r="E84" s="78"/>
      <c r="F84" s="20" t="s">
        <v>88</v>
      </c>
      <c r="G84" s="40">
        <v>900</v>
      </c>
      <c r="H84" s="22"/>
      <c r="I84" s="23">
        <f t="shared" si="1"/>
        <v>0</v>
      </c>
    </row>
    <row r="85" spans="1:9" ht="12.75">
      <c r="A85" s="16" t="s">
        <v>80</v>
      </c>
      <c r="B85" s="17" t="s">
        <v>86</v>
      </c>
      <c r="C85" s="25" t="s">
        <v>1</v>
      </c>
      <c r="D85" s="25"/>
      <c r="E85" s="78"/>
      <c r="F85" s="20" t="s">
        <v>88</v>
      </c>
      <c r="G85" s="40">
        <v>100</v>
      </c>
      <c r="H85" s="22"/>
      <c r="I85" s="23">
        <f t="shared" si="1"/>
        <v>0</v>
      </c>
    </row>
    <row r="86" spans="1:9" ht="38.25">
      <c r="A86" s="16" t="s">
        <v>81</v>
      </c>
      <c r="B86" s="28" t="s">
        <v>250</v>
      </c>
      <c r="C86" s="24" t="s">
        <v>251</v>
      </c>
      <c r="D86" s="18" t="s">
        <v>252</v>
      </c>
      <c r="E86" s="79"/>
      <c r="F86" s="20" t="s">
        <v>88</v>
      </c>
      <c r="G86" s="40">
        <v>90</v>
      </c>
      <c r="H86" s="22"/>
      <c r="I86" s="23">
        <f t="shared" si="1"/>
        <v>0</v>
      </c>
    </row>
    <row r="87" spans="1:9" ht="25.5">
      <c r="A87" s="16" t="s">
        <v>82</v>
      </c>
      <c r="B87" s="28" t="s">
        <v>253</v>
      </c>
      <c r="C87" s="24" t="s">
        <v>279</v>
      </c>
      <c r="D87" s="18" t="s">
        <v>254</v>
      </c>
      <c r="E87" s="79"/>
      <c r="F87" s="20" t="s">
        <v>88</v>
      </c>
      <c r="G87" s="40">
        <v>30</v>
      </c>
      <c r="H87" s="22"/>
      <c r="I87" s="23">
        <f t="shared" si="1"/>
        <v>0</v>
      </c>
    </row>
    <row r="88" spans="1:9" ht="25.5">
      <c r="A88" s="16" t="s">
        <v>83</v>
      </c>
      <c r="B88" s="17"/>
      <c r="C88" s="26" t="s">
        <v>256</v>
      </c>
      <c r="D88" s="26" t="s">
        <v>255</v>
      </c>
      <c r="E88" s="78"/>
      <c r="F88" s="20" t="s">
        <v>88</v>
      </c>
      <c r="G88" s="40">
        <v>10</v>
      </c>
      <c r="H88" s="22"/>
      <c r="I88" s="23">
        <f t="shared" si="1"/>
        <v>0</v>
      </c>
    </row>
    <row r="89" spans="1:9" ht="12.75">
      <c r="A89" s="16" t="s">
        <v>84</v>
      </c>
      <c r="B89" s="17"/>
      <c r="C89" s="26" t="s">
        <v>258</v>
      </c>
      <c r="D89" s="26" t="s">
        <v>257</v>
      </c>
      <c r="E89" s="78"/>
      <c r="F89" s="20" t="s">
        <v>90</v>
      </c>
      <c r="G89" s="40">
        <v>45</v>
      </c>
      <c r="H89" s="22"/>
      <c r="I89" s="23">
        <f t="shared" si="1"/>
        <v>0</v>
      </c>
    </row>
    <row r="90" spans="1:9" ht="12.75">
      <c r="A90" s="48">
        <v>724000014000</v>
      </c>
      <c r="B90" s="56" t="s">
        <v>260</v>
      </c>
      <c r="C90" s="51" t="s">
        <v>266</v>
      </c>
      <c r="D90" s="26" t="s">
        <v>299</v>
      </c>
      <c r="E90" s="78"/>
      <c r="F90" s="57" t="s">
        <v>90</v>
      </c>
      <c r="G90" s="40">
        <v>20</v>
      </c>
      <c r="H90" s="22"/>
      <c r="I90" s="23">
        <f t="shared" si="1"/>
        <v>0</v>
      </c>
    </row>
    <row r="91" spans="1:9" ht="12.75">
      <c r="A91" s="48">
        <v>724000014100</v>
      </c>
      <c r="B91" s="56" t="s">
        <v>260</v>
      </c>
      <c r="C91" s="51" t="s">
        <v>267</v>
      </c>
      <c r="D91" s="26" t="s">
        <v>300</v>
      </c>
      <c r="E91" s="78"/>
      <c r="F91" s="57" t="s">
        <v>90</v>
      </c>
      <c r="G91" s="40">
        <v>20</v>
      </c>
      <c r="H91" s="22"/>
      <c r="I91" s="23">
        <f t="shared" si="1"/>
        <v>0</v>
      </c>
    </row>
    <row r="92" spans="1:9" ht="12.75">
      <c r="A92" s="48">
        <v>724000014300</v>
      </c>
      <c r="B92" s="56" t="s">
        <v>260</v>
      </c>
      <c r="C92" s="51" t="s">
        <v>268</v>
      </c>
      <c r="D92" s="43" t="s">
        <v>301</v>
      </c>
      <c r="E92" s="78"/>
      <c r="F92" s="57" t="s">
        <v>90</v>
      </c>
      <c r="G92" s="40">
        <v>20</v>
      </c>
      <c r="H92" s="22"/>
      <c r="I92" s="23">
        <f t="shared" si="1"/>
        <v>0</v>
      </c>
    </row>
    <row r="93" spans="1:9" ht="12.75">
      <c r="A93" s="48">
        <v>724000014400</v>
      </c>
      <c r="B93" s="56" t="s">
        <v>260</v>
      </c>
      <c r="C93" s="51" t="s">
        <v>259</v>
      </c>
      <c r="D93" s="43" t="s">
        <v>302</v>
      </c>
      <c r="E93" s="78"/>
      <c r="F93" s="57" t="s">
        <v>90</v>
      </c>
      <c r="G93" s="40">
        <v>5</v>
      </c>
      <c r="H93" s="22"/>
      <c r="I93" s="23">
        <f t="shared" si="1"/>
        <v>0</v>
      </c>
    </row>
    <row r="94" spans="1:9" ht="12.75">
      <c r="A94" s="48">
        <v>724000015200</v>
      </c>
      <c r="B94" s="56" t="s">
        <v>260</v>
      </c>
      <c r="C94" s="58" t="s">
        <v>269</v>
      </c>
      <c r="D94" s="43" t="s">
        <v>303</v>
      </c>
      <c r="E94" s="78"/>
      <c r="F94" s="57" t="s">
        <v>90</v>
      </c>
      <c r="G94" s="40">
        <v>30</v>
      </c>
      <c r="H94" s="22"/>
      <c r="I94" s="23">
        <f t="shared" si="1"/>
        <v>0</v>
      </c>
    </row>
    <row r="95" spans="1:9" ht="12.75">
      <c r="A95" s="59">
        <v>724000015400</v>
      </c>
      <c r="B95" s="56" t="s">
        <v>260</v>
      </c>
      <c r="C95" s="58" t="s">
        <v>270</v>
      </c>
      <c r="D95" s="43" t="s">
        <v>304</v>
      </c>
      <c r="E95" s="78"/>
      <c r="F95" s="57" t="s">
        <v>90</v>
      </c>
      <c r="G95" s="40">
        <v>5</v>
      </c>
      <c r="H95" s="22"/>
      <c r="I95" s="23">
        <f t="shared" si="1"/>
        <v>0</v>
      </c>
    </row>
    <row r="96" spans="1:9" ht="22.5">
      <c r="A96" s="60">
        <v>715180022400</v>
      </c>
      <c r="B96" s="61"/>
      <c r="C96" s="62" t="s">
        <v>280</v>
      </c>
      <c r="D96" s="26" t="s">
        <v>305</v>
      </c>
      <c r="E96" s="78"/>
      <c r="F96" s="51" t="s">
        <v>88</v>
      </c>
      <c r="G96" s="63">
        <v>40</v>
      </c>
      <c r="H96" s="22"/>
      <c r="I96" s="23">
        <f t="shared" si="1"/>
        <v>0</v>
      </c>
    </row>
    <row r="97" spans="1:9" ht="22.5">
      <c r="A97" s="59">
        <v>715180022300</v>
      </c>
      <c r="B97" s="61"/>
      <c r="C97" s="62" t="s">
        <v>281</v>
      </c>
      <c r="D97" s="26" t="s">
        <v>306</v>
      </c>
      <c r="E97" s="78"/>
      <c r="F97" s="51" t="s">
        <v>88</v>
      </c>
      <c r="G97" s="63">
        <v>90</v>
      </c>
      <c r="H97" s="22"/>
      <c r="I97" s="23">
        <f t="shared" si="1"/>
        <v>0</v>
      </c>
    </row>
    <row r="98" spans="1:9" ht="51.75" thickBot="1">
      <c r="A98" s="64"/>
      <c r="B98" s="65"/>
      <c r="C98" s="66" t="s">
        <v>282</v>
      </c>
      <c r="D98" s="67" t="s">
        <v>307</v>
      </c>
      <c r="E98" s="81"/>
      <c r="F98" s="68" t="s">
        <v>88</v>
      </c>
      <c r="G98" s="69">
        <v>350</v>
      </c>
      <c r="H98" s="70"/>
      <c r="I98" s="71">
        <f t="shared" si="1"/>
        <v>0</v>
      </c>
    </row>
    <row r="99" spans="6:9" ht="13.5" thickBot="1">
      <c r="F99" s="87" t="s">
        <v>291</v>
      </c>
      <c r="G99" s="88"/>
      <c r="H99" s="89"/>
      <c r="I99" s="72">
        <f>SUM(I7:I98)</f>
        <v>0</v>
      </c>
    </row>
    <row r="104" spans="1:6" ht="12.75">
      <c r="A104" s="90" t="s">
        <v>294</v>
      </c>
      <c r="B104" s="90"/>
      <c r="C104" s="73"/>
      <c r="D104" s="74"/>
      <c r="E104" s="74"/>
      <c r="F104" s="74"/>
    </row>
    <row r="105" spans="1:6" ht="23.25" customHeight="1">
      <c r="A105" s="91" t="s">
        <v>295</v>
      </c>
      <c r="B105" s="92"/>
      <c r="C105" s="93"/>
      <c r="D105" s="93"/>
      <c r="E105" s="93"/>
      <c r="F105" s="93"/>
    </row>
    <row r="106" spans="1:6" ht="24" customHeight="1">
      <c r="A106" s="94" t="s">
        <v>296</v>
      </c>
      <c r="B106" s="94"/>
      <c r="C106" s="84"/>
      <c r="D106" s="85"/>
      <c r="E106" s="85"/>
      <c r="F106" s="86"/>
    </row>
    <row r="107" spans="1:6" ht="39.75" customHeight="1">
      <c r="A107" s="82" t="s">
        <v>297</v>
      </c>
      <c r="B107" s="83"/>
      <c r="C107" s="84"/>
      <c r="D107" s="85"/>
      <c r="E107" s="85"/>
      <c r="F107" s="86"/>
    </row>
  </sheetData>
  <sheetProtection password="CF55" sheet="1" objects="1" scenarios="1"/>
  <protectedRanges>
    <protectedRange sqref="E7 E7:E98 H7:H98 C105:F107" name="Oblast1"/>
  </protectedRanges>
  <mergeCells count="8">
    <mergeCell ref="A107:B107"/>
    <mergeCell ref="C107:F107"/>
    <mergeCell ref="F99:H99"/>
    <mergeCell ref="A104:B104"/>
    <mergeCell ref="A105:B105"/>
    <mergeCell ref="C105:F105"/>
    <mergeCell ref="A106:B106"/>
    <mergeCell ref="C106:F106"/>
  </mergeCells>
  <printOptions/>
  <pageMargins left="0.7" right="0.7" top="0.787401575" bottom="0.7874015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Bartoň Bronislav</cp:lastModifiedBy>
  <cp:lastPrinted>2016-08-04T11:43:14Z</cp:lastPrinted>
  <dcterms:created xsi:type="dcterms:W3CDTF">2016-05-24T14:36:20Z</dcterms:created>
  <dcterms:modified xsi:type="dcterms:W3CDTF">2016-08-25T12:09:42Z</dcterms:modified>
  <cp:category/>
  <cp:version/>
  <cp:contentType/>
  <cp:contentStatus/>
</cp:coreProperties>
</file>