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192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<sst xmlns="http://schemas.openxmlformats.org/spreadsheetml/2006/main" count="97" uniqueCount="50">
  <si>
    <t>EYE-LIFT</t>
  </si>
  <si>
    <t>BOSS</t>
  </si>
  <si>
    <t>PLATE</t>
  </si>
  <si>
    <t>BLOCK</t>
  </si>
  <si>
    <t>ks</t>
  </si>
  <si>
    <t>MJ</t>
  </si>
  <si>
    <t>Předpokládaný počet MJ za 1 rok</t>
  </si>
  <si>
    <t>Cena za MJ v Kč bez DPH</t>
  </si>
  <si>
    <t>Cena celkem bez v Kč bez DPH</t>
  </si>
  <si>
    <t>Příloha č. 1 - Technická specifikace a ceník</t>
  </si>
  <si>
    <t>Číslo artiklu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</si>
  <si>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</si>
  <si>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</si>
  <si>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</si>
  <si>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</si>
  <si>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205/2016/V/5/3/ŘÚNAK-121</t>
  </si>
  <si>
    <t>S235JR, S235JO, S275JR - EN 10025</t>
  </si>
  <si>
    <t>S355J2 &amp; K2, S275J2 - EN 10025</t>
  </si>
  <si>
    <t>548004003100</t>
  </si>
  <si>
    <t>548004003400</t>
  </si>
  <si>
    <t>548004004500</t>
  </si>
  <si>
    <t>548004013200</t>
  </si>
  <si>
    <t>548004013300</t>
  </si>
  <si>
    <t>FITTING</t>
  </si>
  <si>
    <t>BOSS-DRAWN ARC</t>
  </si>
  <si>
    <t>Název</t>
  </si>
  <si>
    <t>Výkres</t>
  </si>
  <si>
    <t>Materiál</t>
  </si>
  <si>
    <t>Veřejná zakázka: Dodávka dílů BOSS a FITTING</t>
  </si>
  <si>
    <t>S235JR - EN 10025</t>
  </si>
  <si>
    <t>Nabídková cena celkem v Kč bez DPH</t>
  </si>
  <si>
    <t>7J-5225_03</t>
  </si>
  <si>
    <t>7J-5544_02</t>
  </si>
  <si>
    <t>7T-2853_00</t>
  </si>
  <si>
    <t>7Y-6338_03</t>
  </si>
  <si>
    <t>9R-2160_02</t>
  </si>
  <si>
    <t>123-2848_00</t>
  </si>
  <si>
    <t>143-9327_00</t>
  </si>
  <si>
    <t>198-6460_00</t>
  </si>
  <si>
    <t>198-6461_00</t>
  </si>
  <si>
    <t>198-6465_00</t>
  </si>
  <si>
    <t>291-9758_02</t>
  </si>
  <si>
    <t>294-4550_04</t>
  </si>
  <si>
    <t>331-0647_04</t>
  </si>
  <si>
    <t>379-2496_00</t>
  </si>
  <si>
    <t>388-5576_02</t>
  </si>
  <si>
    <t>426-1821_01</t>
  </si>
  <si>
    <t>426-1822_02</t>
  </si>
  <si>
    <t>456-2342_00</t>
  </si>
  <si>
    <t>475-8442_00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</si>
</sst>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8"/>
      <name val="Arial"/>
      <family val="2"/>
    </font>
    <font>
      <b/>
      <sz val="8"/>
      <color indexed="63"/>
      <name val="Microsoft Sans Serif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.5"/>
      <color indexed="12"/>
      <name val="Microsoft Sans Serif"/>
      <family val="2"/>
    </font>
    <font>
      <sz val="7.5"/>
      <color indexed="8"/>
      <name val="Microsoft Sans Serif"/>
      <family val="2"/>
    </font>
    <font>
      <i/>
      <sz val="7.5"/>
      <color indexed="10"/>
      <name val="Microsoft Sans Serif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.5"/>
      <color rgb="FF0000FF"/>
      <name val="Microsoft Sans Serif"/>
      <family val="2"/>
    </font>
    <font>
      <sz val="7.5"/>
      <color theme="1"/>
      <name val="Microsoft Sans Serif"/>
      <family val="2"/>
    </font>
    <font>
      <i/>
      <sz val="7.5"/>
      <color rgb="FFFF0000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 horizontal="center" vertical="center" wrapText="1"/>
    </xf>
    <xf numFmtId="1" fontId="49" fillId="0" borderId="12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1" fontId="48" fillId="0" borderId="14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/>
    </xf>
    <xf numFmtId="0" fontId="6" fillId="33" borderId="17" xfId="47" applyNumberFormat="1" applyFont="1" applyFill="1" applyBorder="1" applyAlignment="1">
      <alignment horizontal="center" vertical="center" wrapText="1"/>
      <protection/>
    </xf>
    <xf numFmtId="0" fontId="6" fillId="33" borderId="18" xfId="47" applyNumberFormat="1" applyFont="1" applyFill="1" applyBorder="1" applyAlignment="1">
      <alignment horizontal="center" vertical="center" wrapText="1"/>
      <protection/>
    </xf>
    <xf numFmtId="0" fontId="6" fillId="33" borderId="19" xfId="47" applyNumberFormat="1" applyFont="1" applyFill="1" applyBorder="1" applyAlignment="1">
      <alignment horizontal="center" vertical="center" wrapText="1"/>
      <protection/>
    </xf>
    <xf numFmtId="0" fontId="6" fillId="33" borderId="20" xfId="47" applyNumberFormat="1" applyFont="1" applyFill="1" applyBorder="1" applyAlignment="1">
      <alignment horizontal="center" vertical="center" wrapText="1"/>
      <protection/>
    </xf>
    <xf numFmtId="1" fontId="48" fillId="0" borderId="15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21" xfId="0" applyNumberFormat="1" applyBorder="1" applyAlignment="1">
      <alignment/>
    </xf>
    <xf numFmtId="4" fontId="31" fillId="33" borderId="22" xfId="0" applyNumberFormat="1" applyFont="1" applyFill="1" applyBorder="1" applyAlignment="1">
      <alignment/>
    </xf>
    <xf numFmtId="4" fontId="0" fillId="34" borderId="15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6" fillId="33" borderId="26" xfId="47" applyNumberFormat="1" applyFont="1" applyFill="1" applyBorder="1" applyAlignment="1">
      <alignment horizontal="center" vertical="center" wrapText="1"/>
      <protection/>
    </xf>
    <xf numFmtId="0" fontId="6" fillId="33" borderId="27" xfId="4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1</xdr:row>
      <xdr:rowOff>9525</xdr:rowOff>
    </xdr:from>
    <xdr:to>
      <xdr:col>7</xdr:col>
      <xdr:colOff>600075</xdr:colOff>
      <xdr:row>4</xdr:row>
      <xdr:rowOff>19050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7143750" y="2000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5.57421875" style="0" customWidth="1"/>
    <col min="2" max="2" width="19.7109375" style="0" customWidth="1"/>
    <col min="3" max="3" width="17.00390625" style="0" customWidth="1"/>
    <col min="4" max="4" width="33.140625" style="0" customWidth="1"/>
    <col min="5" max="5" width="8.140625" style="0" customWidth="1"/>
    <col min="6" max="6" width="19.140625" style="0" customWidth="1"/>
    <col min="7" max="7" width="15.421875" style="0" customWidth="1"/>
    <col min="8" max="8" width="20.00390625" style="0" customWidth="1"/>
  </cols>
  <sheetData>
    <row r="2" spans="1:8" ht="15">
      <c r="A2" s="47" t="s">
        <v>28</v>
      </c>
      <c r="B2" s="47"/>
      <c r="C2" s="47"/>
      <c r="D2" s="47"/>
      <c r="E2" s="47"/>
      <c r="F2" s="47"/>
      <c r="G2" s="47"/>
      <c r="H2" s="12"/>
    </row>
    <row r="3" spans="1:8" ht="15">
      <c r="A3" s="12" t="s">
        <v>15</v>
      </c>
      <c r="B3" s="13"/>
      <c r="C3" s="13"/>
      <c r="D3" s="13"/>
      <c r="E3" s="13"/>
      <c r="F3" s="13"/>
      <c r="G3" s="13"/>
      <c r="H3" s="13"/>
    </row>
    <row r="4" spans="1:8" ht="15">
      <c r="A4" s="12" t="s">
        <v>9</v>
      </c>
      <c r="B4" s="14"/>
      <c r="C4" s="14"/>
      <c r="D4" s="14"/>
      <c r="E4" s="14"/>
      <c r="F4" s="14"/>
      <c r="G4" s="14"/>
      <c r="H4" s="14"/>
    </row>
    <row r="5" ht="15.75" thickBot="1"/>
    <row r="6" spans="1:8" ht="21.75" thickBot="1">
      <c r="A6" s="23" t="s">
        <v>10</v>
      </c>
      <c r="B6" s="24" t="s">
        <v>25</v>
      </c>
      <c r="C6" s="25" t="s">
        <v>26</v>
      </c>
      <c r="D6" s="24" t="s">
        <v>27</v>
      </c>
      <c r="E6" s="24" t="s">
        <v>5</v>
      </c>
      <c r="F6" s="24" t="s">
        <v>6</v>
      </c>
      <c r="G6" s="24" t="s">
        <v>7</v>
      </c>
      <c r="H6" s="26" t="s">
        <v>8</v>
      </c>
    </row>
    <row r="7" spans="1:8" ht="15">
      <c r="A7" s="6" t="s">
        <v>18</v>
      </c>
      <c r="B7" s="2" t="s">
        <v>23</v>
      </c>
      <c r="C7" s="19" t="s">
        <v>32</v>
      </c>
      <c r="D7" s="27" t="s">
        <v>29</v>
      </c>
      <c r="E7" s="20" t="s">
        <v>4</v>
      </c>
      <c r="F7" s="21">
        <v>1400</v>
      </c>
      <c r="G7" s="34"/>
      <c r="H7" s="22">
        <f>F7*G7</f>
        <v>0</v>
      </c>
    </row>
    <row r="8" spans="1:8" ht="15">
      <c r="A8" s="6" t="s">
        <v>19</v>
      </c>
      <c r="B8" s="2" t="s">
        <v>23</v>
      </c>
      <c r="C8" s="19" t="s">
        <v>31</v>
      </c>
      <c r="D8" s="27" t="s">
        <v>29</v>
      </c>
      <c r="E8" s="20" t="s">
        <v>4</v>
      </c>
      <c r="F8" s="21">
        <v>3500</v>
      </c>
      <c r="G8" s="34"/>
      <c r="H8" s="22">
        <f aca="true" t="shared" si="0" ref="H8:H25">F8*G8</f>
        <v>0</v>
      </c>
    </row>
    <row r="9" spans="1:8" ht="15">
      <c r="A9" s="6" t="s">
        <v>20</v>
      </c>
      <c r="B9" s="2" t="s">
        <v>1</v>
      </c>
      <c r="C9" s="19" t="s">
        <v>35</v>
      </c>
      <c r="D9" s="27" t="s">
        <v>16</v>
      </c>
      <c r="E9" s="20" t="s">
        <v>4</v>
      </c>
      <c r="F9" s="21">
        <v>5500</v>
      </c>
      <c r="G9" s="34"/>
      <c r="H9" s="22">
        <f t="shared" si="0"/>
        <v>0</v>
      </c>
    </row>
    <row r="10" spans="1:8" ht="15">
      <c r="A10" s="6" t="s">
        <v>21</v>
      </c>
      <c r="B10" s="2" t="s">
        <v>24</v>
      </c>
      <c r="C10" s="19" t="s">
        <v>45</v>
      </c>
      <c r="D10" s="27" t="s">
        <v>16</v>
      </c>
      <c r="E10" s="20" t="s">
        <v>4</v>
      </c>
      <c r="F10" s="21">
        <v>500</v>
      </c>
      <c r="G10" s="34"/>
      <c r="H10" s="22">
        <f t="shared" si="0"/>
        <v>0</v>
      </c>
    </row>
    <row r="11" spans="1:8" ht="15">
      <c r="A11" s="6" t="s">
        <v>22</v>
      </c>
      <c r="B11" s="2" t="s">
        <v>1</v>
      </c>
      <c r="C11" s="19" t="s">
        <v>34</v>
      </c>
      <c r="D11" s="27" t="s">
        <v>16</v>
      </c>
      <c r="E11" s="20" t="s">
        <v>4</v>
      </c>
      <c r="F11" s="21">
        <v>1000</v>
      </c>
      <c r="G11" s="34"/>
      <c r="H11" s="22">
        <f t="shared" si="0"/>
        <v>0</v>
      </c>
    </row>
    <row r="12" spans="1:8" ht="15">
      <c r="A12" s="17">
        <v>548004007600</v>
      </c>
      <c r="B12" s="18" t="s">
        <v>1</v>
      </c>
      <c r="C12" s="19" t="s">
        <v>42</v>
      </c>
      <c r="D12" s="27" t="s">
        <v>16</v>
      </c>
      <c r="E12" s="20" t="s">
        <v>4</v>
      </c>
      <c r="F12" s="21">
        <v>6000</v>
      </c>
      <c r="G12" s="34"/>
      <c r="H12" s="22">
        <f t="shared" si="0"/>
        <v>0</v>
      </c>
    </row>
    <row r="13" spans="1:8" ht="15">
      <c r="A13" s="6">
        <v>548004010600</v>
      </c>
      <c r="B13" s="2" t="s">
        <v>1</v>
      </c>
      <c r="C13" s="1" t="s">
        <v>38</v>
      </c>
      <c r="D13" s="28" t="s">
        <v>16</v>
      </c>
      <c r="E13" s="4" t="s">
        <v>4</v>
      </c>
      <c r="F13" s="3">
        <v>2800</v>
      </c>
      <c r="G13" s="35"/>
      <c r="H13" s="22">
        <f t="shared" si="0"/>
        <v>0</v>
      </c>
    </row>
    <row r="14" spans="1:8" ht="15">
      <c r="A14" s="6">
        <v>548004010700</v>
      </c>
      <c r="B14" s="2" t="s">
        <v>1</v>
      </c>
      <c r="C14" s="1" t="s">
        <v>40</v>
      </c>
      <c r="D14" s="28" t="s">
        <v>16</v>
      </c>
      <c r="E14" s="4" t="s">
        <v>4</v>
      </c>
      <c r="F14" s="5">
        <v>900</v>
      </c>
      <c r="G14" s="35"/>
      <c r="H14" s="22">
        <f t="shared" si="0"/>
        <v>0</v>
      </c>
    </row>
    <row r="15" spans="1:8" ht="15">
      <c r="A15" s="6">
        <v>548004010800</v>
      </c>
      <c r="B15" s="2" t="s">
        <v>1</v>
      </c>
      <c r="C15" s="1" t="s">
        <v>48</v>
      </c>
      <c r="D15" s="28" t="s">
        <v>16</v>
      </c>
      <c r="E15" s="4" t="s">
        <v>4</v>
      </c>
      <c r="F15" s="5">
        <v>900</v>
      </c>
      <c r="G15" s="35"/>
      <c r="H15" s="22">
        <f t="shared" si="0"/>
        <v>0</v>
      </c>
    </row>
    <row r="16" spans="1:8" ht="15">
      <c r="A16" s="6">
        <v>548004011000</v>
      </c>
      <c r="B16" s="2" t="s">
        <v>1</v>
      </c>
      <c r="C16" s="1" t="s">
        <v>39</v>
      </c>
      <c r="D16" s="28" t="s">
        <v>16</v>
      </c>
      <c r="E16" s="4" t="s">
        <v>4</v>
      </c>
      <c r="F16" s="5">
        <v>5000</v>
      </c>
      <c r="G16" s="35"/>
      <c r="H16" s="22">
        <f t="shared" si="0"/>
        <v>0</v>
      </c>
    </row>
    <row r="17" spans="1:8" ht="15">
      <c r="A17" s="6">
        <v>548004011100</v>
      </c>
      <c r="B17" s="2" t="s">
        <v>1</v>
      </c>
      <c r="C17" s="1" t="s">
        <v>46</v>
      </c>
      <c r="D17" s="28" t="s">
        <v>16</v>
      </c>
      <c r="E17" s="4" t="s">
        <v>4</v>
      </c>
      <c r="F17" s="5">
        <v>1000</v>
      </c>
      <c r="G17" s="35"/>
      <c r="H17" s="22">
        <f t="shared" si="0"/>
        <v>0</v>
      </c>
    </row>
    <row r="18" spans="1:8" ht="15">
      <c r="A18" s="6">
        <v>548004011200</v>
      </c>
      <c r="B18" s="2" t="s">
        <v>1</v>
      </c>
      <c r="C18" s="1" t="s">
        <v>47</v>
      </c>
      <c r="D18" s="28" t="s">
        <v>16</v>
      </c>
      <c r="E18" s="4" t="s">
        <v>4</v>
      </c>
      <c r="F18" s="5">
        <v>350</v>
      </c>
      <c r="G18" s="35"/>
      <c r="H18" s="22">
        <f t="shared" si="0"/>
        <v>0</v>
      </c>
    </row>
    <row r="19" spans="1:8" ht="15">
      <c r="A19" s="6">
        <v>548004011900</v>
      </c>
      <c r="B19" s="2" t="s">
        <v>1</v>
      </c>
      <c r="C19" s="1" t="s">
        <v>49</v>
      </c>
      <c r="D19" s="28" t="s">
        <v>16</v>
      </c>
      <c r="E19" s="4" t="s">
        <v>4</v>
      </c>
      <c r="F19" s="5">
        <v>800</v>
      </c>
      <c r="G19" s="35"/>
      <c r="H19" s="22">
        <f t="shared" si="0"/>
        <v>0</v>
      </c>
    </row>
    <row r="20" spans="1:8" ht="15">
      <c r="A20" s="6">
        <v>548004013100</v>
      </c>
      <c r="B20" s="2" t="s">
        <v>1</v>
      </c>
      <c r="C20" s="1" t="s">
        <v>33</v>
      </c>
      <c r="D20" s="27" t="s">
        <v>16</v>
      </c>
      <c r="E20" s="4" t="s">
        <v>4</v>
      </c>
      <c r="F20" s="5">
        <v>500</v>
      </c>
      <c r="G20" s="35"/>
      <c r="H20" s="22">
        <f t="shared" si="0"/>
        <v>0</v>
      </c>
    </row>
    <row r="21" spans="1:8" ht="15">
      <c r="A21" s="10"/>
      <c r="B21" s="2" t="s">
        <v>2</v>
      </c>
      <c r="C21" s="1" t="s">
        <v>44</v>
      </c>
      <c r="D21" s="28" t="s">
        <v>16</v>
      </c>
      <c r="E21" s="4" t="s">
        <v>4</v>
      </c>
      <c r="F21" s="30">
        <v>1000</v>
      </c>
      <c r="G21" s="35"/>
      <c r="H21" s="22">
        <f t="shared" si="0"/>
        <v>0</v>
      </c>
    </row>
    <row r="22" spans="1:8" ht="15">
      <c r="A22" s="10"/>
      <c r="B22" s="2" t="s">
        <v>1</v>
      </c>
      <c r="C22" s="1" t="s">
        <v>36</v>
      </c>
      <c r="D22" s="27" t="s">
        <v>16</v>
      </c>
      <c r="E22" s="4" t="s">
        <v>4</v>
      </c>
      <c r="F22" s="30">
        <v>2500</v>
      </c>
      <c r="G22" s="35"/>
      <c r="H22" s="22">
        <f t="shared" si="0"/>
        <v>0</v>
      </c>
    </row>
    <row r="23" spans="1:8" ht="15">
      <c r="A23" s="10"/>
      <c r="B23" s="2" t="s">
        <v>0</v>
      </c>
      <c r="C23" s="1" t="s">
        <v>41</v>
      </c>
      <c r="D23" s="28" t="s">
        <v>16</v>
      </c>
      <c r="E23" s="4" t="s">
        <v>4</v>
      </c>
      <c r="F23" s="30">
        <v>3000</v>
      </c>
      <c r="G23" s="35"/>
      <c r="H23" s="22">
        <f t="shared" si="0"/>
        <v>0</v>
      </c>
    </row>
    <row r="24" spans="1:8" ht="15">
      <c r="A24" s="10"/>
      <c r="B24" s="2" t="s">
        <v>2</v>
      </c>
      <c r="C24" s="1" t="s">
        <v>43</v>
      </c>
      <c r="D24" s="28" t="s">
        <v>17</v>
      </c>
      <c r="E24" s="4" t="s">
        <v>4</v>
      </c>
      <c r="F24" s="30">
        <v>1800</v>
      </c>
      <c r="G24" s="35"/>
      <c r="H24" s="22">
        <f t="shared" si="0"/>
        <v>0</v>
      </c>
    </row>
    <row r="25" spans="1:8" ht="15.75" thickBot="1">
      <c r="A25" s="11"/>
      <c r="B25" s="7" t="s">
        <v>3</v>
      </c>
      <c r="C25" s="8" t="s">
        <v>37</v>
      </c>
      <c r="D25" s="29" t="s">
        <v>16</v>
      </c>
      <c r="E25" s="9" t="s">
        <v>4</v>
      </c>
      <c r="F25" s="31">
        <v>1000</v>
      </c>
      <c r="G25" s="36"/>
      <c r="H25" s="32">
        <f t="shared" si="0"/>
        <v>0</v>
      </c>
    </row>
    <row r="26" spans="6:8" ht="15.75" thickBot="1">
      <c r="F26" s="45" t="s">
        <v>30</v>
      </c>
      <c r="G26" s="46"/>
      <c r="H26" s="33">
        <f>SUM(H7:H25)</f>
        <v>0</v>
      </c>
    </row>
    <row r="30" spans="1:8" ht="15">
      <c r="A30" s="48" t="s">
        <v>11</v>
      </c>
      <c r="B30" s="48"/>
      <c r="C30" s="15"/>
      <c r="D30" s="15"/>
      <c r="E30" s="15"/>
      <c r="F30" s="16"/>
      <c r="G30" s="16"/>
      <c r="H30" s="16"/>
    </row>
    <row r="31" spans="1:5" ht="27.75" customHeight="1">
      <c r="A31" s="49" t="s">
        <v>12</v>
      </c>
      <c r="B31" s="50"/>
      <c r="C31" s="39"/>
      <c r="D31" s="40"/>
      <c r="E31" s="41"/>
    </row>
    <row r="32" spans="1:5" ht="29.25" customHeight="1">
      <c r="A32" s="49" t="s">
        <v>13</v>
      </c>
      <c r="B32" s="50"/>
      <c r="C32" s="42"/>
      <c r="D32" s="43"/>
      <c r="E32" s="44"/>
    </row>
    <row r="33" spans="1:5" ht="36.75" customHeight="1">
      <c r="A33" s="37" t="s">
        <v>14</v>
      </c>
      <c r="B33" s="38"/>
      <c r="C33" s="42"/>
      <c r="D33" s="43"/>
      <c r="E33" s="44"/>
    </row>
  </sheetData>
  <sheetProtection password="CF55" sheet="1"/>
  <protectedRanges>
    <protectedRange sqref="G7 G7:G25 C31:E33" name="Oblast1"/>
  </protectedRanges>
  <mergeCells count="9">
    <mergeCell ref="A33:B33"/>
    <mergeCell ref="C31:E31"/>
    <mergeCell ref="C32:E32"/>
    <mergeCell ref="C33:E33"/>
    <mergeCell ref="F26:G26"/>
    <mergeCell ref="A2:G2"/>
    <mergeCell ref="A30:B30"/>
    <mergeCell ref="A31:B31"/>
    <mergeCell ref="A32:B32"/>
  </mergeCells>
  <conditionalFormatting sqref="A24:A25 A12:A20 A22">
    <cfRule type="duplicateValues" priority="9" dxfId="5" stopIfTrue="1">
      <formula>AND(COUNTIF($A$24:$A$25,A12)+COUNTIF($A$12:$A$20,A12)+COUNTIF($A$22:$A$22,A12)&gt;1,NOT(ISBLANK(A12)))</formula>
    </cfRule>
  </conditionalFormatting>
  <conditionalFormatting sqref="C2:E2">
    <cfRule type="cellIs" priority="5" dxfId="6" operator="equal" stopIfTrue="1">
      <formula>0</formula>
    </cfRule>
  </conditionalFormatting>
  <conditionalFormatting sqref="A23">
    <cfRule type="duplicateValues" priority="4" dxfId="5" stopIfTrue="1">
      <formula>AND(COUNTIF($A$23:$A$23,A23)&gt;1,NOT(ISBLANK(A23)))</formula>
    </cfRule>
  </conditionalFormatting>
  <conditionalFormatting sqref="A21">
    <cfRule type="duplicateValues" priority="3" dxfId="5" stopIfTrue="1">
      <formula>AND(COUNTIF($A$21:$A$21,A21)&gt;1,NOT(ISBLANK(A21)))</formula>
    </cfRule>
  </conditionalFormatting>
  <conditionalFormatting sqref="A7:A11">
    <cfRule type="duplicateValues" priority="1" dxfId="5" stopIfTrue="1">
      <formula>AND(COUNTIF($A$7:$A$11,A7)&gt;1,NOT(ISBLANK(A7)))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2017-01-11T07:29:28Z</cp:lastPrinted>
  <dcterms:created xsi:type="dcterms:W3CDTF">2016-11-24T15:36:36Z</dcterms:created>
  <dcterms:modified xsi:type="dcterms:W3CDTF">2017-01-11T07:29:31Z</dcterms:modified>
  <cp:category/>
  <cp:version/>
  <cp:contentType/>
  <cp:contentStatus/>
</cp:coreProperties>
</file>