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VZ\Dodávky el. součástí\podklady 2017\pro VZ\pro VZ - final\RS - baterie\"/>
    </mc:Choice>
  </mc:AlternateContent>
  <bookViews>
    <workbookView xWindow="0" yWindow="0" windowWidth="24240" windowHeight="12435"/>
  </bookViews>
  <sheets>
    <sheet name="Technická specifikace a cení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7" i="5"/>
  <c r="G28" i="5"/>
  <c r="G29" i="5"/>
  <c r="G30" i="5"/>
  <c r="G31" i="5" l="1"/>
</calcChain>
</file>

<file path=xl/sharedStrings.xml><?xml version="1.0" encoding="utf-8"?>
<sst xmlns="http://schemas.openxmlformats.org/spreadsheetml/2006/main" count="110" uniqueCount="81">
  <si>
    <t>Příloha č. 1 - Technická specifikace a ceník</t>
  </si>
  <si>
    <t>Číslo artiklu</t>
  </si>
  <si>
    <t>Název 2</t>
  </si>
  <si>
    <t>Název 1</t>
  </si>
  <si>
    <t>BATERIE AKU 12V 125AH</t>
  </si>
  <si>
    <t>Identifikační údaje:</t>
  </si>
  <si>
    <t>Název/jméno prodávajícího:</t>
  </si>
  <si>
    <t>IČ:</t>
  </si>
  <si>
    <t>Razítko a podpis osoby oprávněné jednat jménem či za prodávajícího:</t>
  </si>
  <si>
    <t/>
  </si>
  <si>
    <t>KS</t>
  </si>
  <si>
    <t>BATERIE 3V</t>
  </si>
  <si>
    <t>346411004400</t>
  </si>
  <si>
    <t>BATERIE VARTA V 357</t>
  </si>
  <si>
    <t>346411005500</t>
  </si>
  <si>
    <t>BATERIE ALKALICKA 9V</t>
  </si>
  <si>
    <t>/GP 1604A</t>
  </si>
  <si>
    <t>346411005900</t>
  </si>
  <si>
    <t>BATERIE CR 2016 3V</t>
  </si>
  <si>
    <t>405999006600</t>
  </si>
  <si>
    <t>/B-CR2032</t>
  </si>
  <si>
    <t>BATERIE LITHIUM</t>
  </si>
  <si>
    <t>860002004200</t>
  </si>
  <si>
    <t>860002011200</t>
  </si>
  <si>
    <t>BATERIE GPL12400</t>
  </si>
  <si>
    <t>/12V/40 AH</t>
  </si>
  <si>
    <t>860002022100</t>
  </si>
  <si>
    <t>BATERIE ALKALICKA</t>
  </si>
  <si>
    <t>860002022400</t>
  </si>
  <si>
    <t>BATERIE 12V/180AH</t>
  </si>
  <si>
    <t>/S ODVZDUSNENIM</t>
  </si>
  <si>
    <t>MJ</t>
  </si>
  <si>
    <t>346411021100</t>
  </si>
  <si>
    <t>346411021200</t>
  </si>
  <si>
    <t>405999002800</t>
  </si>
  <si>
    <t>346411010300</t>
  </si>
  <si>
    <t>346411020600</t>
  </si>
  <si>
    <t>346411020800</t>
  </si>
  <si>
    <t>346411020900</t>
  </si>
  <si>
    <t>346411021400</t>
  </si>
  <si>
    <t>405999084100</t>
  </si>
  <si>
    <t>760000358500</t>
  </si>
  <si>
    <t>760002006200</t>
  </si>
  <si>
    <t>860002022000</t>
  </si>
  <si>
    <t>/LRV 08/23A</t>
  </si>
  <si>
    <t>/6V / CR-P2</t>
  </si>
  <si>
    <t>BATERIE NI-MH</t>
  </si>
  <si>
    <t>/4/5SC 2AH 3.6V</t>
  </si>
  <si>
    <t>/540-475/1.5V 2700MAH</t>
  </si>
  <si>
    <t>/CR 1/2 AA</t>
  </si>
  <si>
    <t>/CR-123AEP</t>
  </si>
  <si>
    <t>BATERIE</t>
  </si>
  <si>
    <t>/GP220 DH R20</t>
  </si>
  <si>
    <t>BATERIE APC RBC29</t>
  </si>
  <si>
    <t>/CYBERFORT 350</t>
  </si>
  <si>
    <t>BATERIE B9688</t>
  </si>
  <si>
    <t>/1/2A 1000MAH 3.6V</t>
  </si>
  <si>
    <t>BATERIE 9V 6F22</t>
  </si>
  <si>
    <t>/BAT-6F22/GP</t>
  </si>
  <si>
    <t>BATERIE LS 2650</t>
  </si>
  <si>
    <t>/VELIKOST C 3.6V</t>
  </si>
  <si>
    <t>Nabídková cena celkem v Kč bez DPH</t>
  </si>
  <si>
    <t>Nabídková cena v Kč bez DPH za předpokládané množství</t>
  </si>
  <si>
    <t>Předpokládané množství MJ na 1 rok</t>
  </si>
  <si>
    <t>Jednotková nabídková cena v Kč bez DPH za MJ</t>
  </si>
  <si>
    <t>Rámcová smlouva č. 5/2017/V/5/3/ŘÚNAK-116</t>
  </si>
  <si>
    <t>346411025500</t>
  </si>
  <si>
    <t>860000003200</t>
  </si>
  <si>
    <t>860001008500</t>
  </si>
  <si>
    <t>AKUMULATOR</t>
  </si>
  <si>
    <t>/12V 135AH</t>
  </si>
  <si>
    <t>AKUMULATOR NBB 248</t>
  </si>
  <si>
    <t>/NBB 248 12V/100AH</t>
  </si>
  <si>
    <t>AKUMULATOR OLOV.GELOVY</t>
  </si>
  <si>
    <t>/12V 7.2AH</t>
  </si>
  <si>
    <t>BATERIE PANASONIC 12V</t>
  </si>
  <si>
    <t>BATERIE GP AA NIMH nabíjecí</t>
  </si>
  <si>
    <t>/AA  1,5V, např. PANASONIC</t>
  </si>
  <si>
    <t>/AAA 1,5V, např. GP</t>
  </si>
  <si>
    <t>/1.5V  AA</t>
  </si>
  <si>
    <t>Veřejná zakázka: Dodávky baterií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</si>
</sst>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" fontId="2" fillId="0" borderId="0" xfId="1" applyNumberFormat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0" fillId="0" borderId="0" xfId="0" applyProtection="1"/>
    <xf numFmtId="0" fontId="6" fillId="0" borderId="0" xfId="1" applyFont="1" applyProtection="1"/>
    <xf numFmtId="0" fontId="4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1" fillId="0" borderId="0" xfId="1" applyProtection="1"/>
    <xf numFmtId="49" fontId="8" fillId="0" borderId="0" xfId="1" applyNumberFormat="1" applyFont="1" applyFill="1" applyBorder="1" applyProtection="1"/>
    <xf numFmtId="49" fontId="8" fillId="0" borderId="0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11" fillId="0" borderId="0" xfId="0" applyFont="1"/>
    <xf numFmtId="3" fontId="6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10" fillId="2" borderId="13" xfId="1" applyNumberFormat="1" applyFont="1" applyFill="1" applyBorder="1" applyAlignment="1" applyProtection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0" fontId="9" fillId="2" borderId="18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49" fontId="9" fillId="2" borderId="14" xfId="1" applyNumberFormat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2" fontId="6" fillId="0" borderId="15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6" fillId="0" borderId="3" xfId="0" applyNumberFormat="1" applyFont="1" applyBorder="1" applyAlignment="1">
      <alignment horizontal="left"/>
    </xf>
    <xf numFmtId="1" fontId="3" fillId="0" borderId="0" xfId="1" applyNumberFormat="1" applyFont="1" applyFill="1" applyAlignment="1" applyProtection="1">
      <alignment horizontal="left"/>
    </xf>
    <xf numFmtId="4" fontId="6" fillId="3" borderId="16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9" fontId="8" fillId="0" borderId="7" xfId="1" applyNumberFormat="1" applyFont="1" applyFill="1" applyBorder="1" applyAlignment="1" applyProtection="1">
      <alignment horizontal="left" vertical="center" wrapText="1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horizontal="center"/>
    </xf>
    <xf numFmtId="0" fontId="2" fillId="3" borderId="9" xfId="1" applyFont="1" applyFill="1" applyBorder="1" applyAlignment="1" applyProtection="1">
      <alignment horizontal="center"/>
    </xf>
    <xf numFmtId="0" fontId="2" fillId="3" borderId="8" xfId="1" applyFont="1" applyFill="1" applyBorder="1" applyAlignment="1" applyProtection="1">
      <alignment horizontal="center"/>
    </xf>
    <xf numFmtId="0" fontId="10" fillId="2" borderId="11" xfId="1" applyFont="1" applyFill="1" applyBorder="1" applyAlignment="1" applyProtection="1">
      <alignment horizontal="center"/>
    </xf>
    <xf numFmtId="0" fontId="10" fillId="2" borderId="12" xfId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49" fontId="7" fillId="0" borderId="6" xfId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 wrapText="1"/>
    </xf>
    <xf numFmtId="49" fontId="8" fillId="0" borderId="8" xfId="1" applyNumberFormat="1" applyFont="1" applyFill="1" applyBorder="1" applyAlignment="1" applyProtection="1">
      <alignment horizontal="left" wrapText="1"/>
    </xf>
    <xf numFmtId="0" fontId="2" fillId="3" borderId="2" xfId="1" applyFont="1" applyFill="1" applyBorder="1" applyAlignment="1" applyProtection="1">
      <alignment horizontal="center"/>
    </xf>
    <xf numFmtId="49" fontId="8" fillId="0" borderId="7" xfId="1" applyNumberFormat="1" applyFont="1" applyFill="1" applyBorder="1" applyAlignment="1" applyProtection="1">
      <alignment horizontal="left"/>
    </xf>
    <xf numFmtId="49" fontId="8" fillId="0" borderId="8" xfId="1" applyNumberFormat="1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K32" sqref="K32"/>
    </sheetView>
  </sheetViews>
  <sheetFormatPr defaultRowHeight="15" x14ac:dyDescent="0.25"/>
  <cols>
    <col min="1" max="1" width="15" customWidth="1"/>
    <col min="2" max="2" width="33.7109375" customWidth="1"/>
    <col min="3" max="3" width="26.5703125" customWidth="1"/>
    <col min="5" max="5" width="15.140625" customWidth="1"/>
    <col min="6" max="6" width="20" customWidth="1"/>
    <col min="7" max="7" width="28.28515625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49" t="s">
        <v>80</v>
      </c>
      <c r="B2" s="49"/>
      <c r="C2" s="49"/>
      <c r="D2" s="49"/>
      <c r="E2" s="49"/>
      <c r="F2" s="49"/>
      <c r="G2" s="4"/>
    </row>
    <row r="3" spans="1:7" x14ac:dyDescent="0.25">
      <c r="A3" s="37" t="s">
        <v>65</v>
      </c>
      <c r="B3" s="5"/>
      <c r="C3" s="5"/>
      <c r="D3" s="5"/>
      <c r="E3" s="5"/>
      <c r="F3" s="5"/>
      <c r="G3" s="2"/>
    </row>
    <row r="4" spans="1:7" x14ac:dyDescent="0.25">
      <c r="A4" s="37" t="s">
        <v>0</v>
      </c>
      <c r="B4" s="6"/>
      <c r="C4" s="7"/>
      <c r="D4" s="7"/>
      <c r="E4" s="7"/>
      <c r="F4" s="7"/>
      <c r="G4" s="2"/>
    </row>
    <row r="5" spans="1:7" ht="15.75" thickBot="1" x14ac:dyDescent="0.3">
      <c r="A5" s="8"/>
      <c r="B5" s="8"/>
      <c r="C5" s="8"/>
      <c r="D5" s="8"/>
      <c r="E5" s="8"/>
      <c r="F5" s="8"/>
      <c r="G5" s="8"/>
    </row>
    <row r="6" spans="1:7" ht="45.75" thickBot="1" x14ac:dyDescent="0.3">
      <c r="A6" s="28" t="s">
        <v>1</v>
      </c>
      <c r="B6" s="29" t="s">
        <v>2</v>
      </c>
      <c r="C6" s="29" t="s">
        <v>3</v>
      </c>
      <c r="D6" s="30" t="s">
        <v>31</v>
      </c>
      <c r="E6" s="30" t="s">
        <v>63</v>
      </c>
      <c r="F6" s="31" t="s">
        <v>64</v>
      </c>
      <c r="G6" s="32" t="s">
        <v>62</v>
      </c>
    </row>
    <row r="7" spans="1:7" x14ac:dyDescent="0.25">
      <c r="A7" s="33" t="s">
        <v>12</v>
      </c>
      <c r="B7" s="24" t="s">
        <v>13</v>
      </c>
      <c r="C7" s="24" t="s">
        <v>9</v>
      </c>
      <c r="D7" s="25" t="s">
        <v>10</v>
      </c>
      <c r="E7" s="26">
        <v>50</v>
      </c>
      <c r="F7" s="38"/>
      <c r="G7" s="27">
        <f t="shared" ref="G7:G30" si="0">E7*F7</f>
        <v>0</v>
      </c>
    </row>
    <row r="8" spans="1:7" x14ac:dyDescent="0.25">
      <c r="A8" s="34" t="s">
        <v>14</v>
      </c>
      <c r="B8" s="11" t="s">
        <v>15</v>
      </c>
      <c r="C8" s="11" t="s">
        <v>16</v>
      </c>
      <c r="D8" s="12" t="s">
        <v>10</v>
      </c>
      <c r="E8" s="16">
        <v>50</v>
      </c>
      <c r="F8" s="39"/>
      <c r="G8" s="13">
        <f t="shared" si="0"/>
        <v>0</v>
      </c>
    </row>
    <row r="9" spans="1:7" x14ac:dyDescent="0.25">
      <c r="A9" s="34" t="s">
        <v>17</v>
      </c>
      <c r="B9" s="11" t="s">
        <v>18</v>
      </c>
      <c r="C9" s="11" t="s">
        <v>9</v>
      </c>
      <c r="D9" s="12" t="s">
        <v>10</v>
      </c>
      <c r="E9" s="16">
        <v>200</v>
      </c>
      <c r="F9" s="39"/>
      <c r="G9" s="13">
        <f t="shared" si="0"/>
        <v>0</v>
      </c>
    </row>
    <row r="10" spans="1:7" x14ac:dyDescent="0.25">
      <c r="A10" s="34" t="s">
        <v>35</v>
      </c>
      <c r="B10" s="11" t="s">
        <v>75</v>
      </c>
      <c r="C10" s="11" t="s">
        <v>44</v>
      </c>
      <c r="D10" s="12" t="s">
        <v>10</v>
      </c>
      <c r="E10" s="16">
        <v>10</v>
      </c>
      <c r="F10" s="39"/>
      <c r="G10" s="13">
        <f t="shared" si="0"/>
        <v>0</v>
      </c>
    </row>
    <row r="11" spans="1:7" x14ac:dyDescent="0.25">
      <c r="A11" s="34" t="s">
        <v>36</v>
      </c>
      <c r="B11" s="11" t="s">
        <v>21</v>
      </c>
      <c r="C11" s="11" t="s">
        <v>45</v>
      </c>
      <c r="D11" s="12" t="s">
        <v>10</v>
      </c>
      <c r="E11" s="16">
        <v>5</v>
      </c>
      <c r="F11" s="39"/>
      <c r="G11" s="13">
        <f t="shared" si="0"/>
        <v>0</v>
      </c>
    </row>
    <row r="12" spans="1:7" x14ac:dyDescent="0.25">
      <c r="A12" s="34" t="s">
        <v>37</v>
      </c>
      <c r="B12" s="11" t="s">
        <v>46</v>
      </c>
      <c r="C12" s="11" t="s">
        <v>47</v>
      </c>
      <c r="D12" s="12" t="s">
        <v>10</v>
      </c>
      <c r="E12" s="16">
        <v>10</v>
      </c>
      <c r="F12" s="39"/>
      <c r="G12" s="13">
        <f t="shared" si="0"/>
        <v>0</v>
      </c>
    </row>
    <row r="13" spans="1:7" x14ac:dyDescent="0.25">
      <c r="A13" s="34" t="s">
        <v>38</v>
      </c>
      <c r="B13" s="11" t="s">
        <v>76</v>
      </c>
      <c r="C13" s="11" t="s">
        <v>48</v>
      </c>
      <c r="D13" s="12" t="s">
        <v>10</v>
      </c>
      <c r="E13" s="16">
        <v>50</v>
      </c>
      <c r="F13" s="39"/>
      <c r="G13" s="13">
        <f t="shared" si="0"/>
        <v>0</v>
      </c>
    </row>
    <row r="14" spans="1:7" x14ac:dyDescent="0.25">
      <c r="A14" s="34" t="s">
        <v>32</v>
      </c>
      <c r="B14" s="11" t="s">
        <v>11</v>
      </c>
      <c r="C14" s="11" t="s">
        <v>49</v>
      </c>
      <c r="D14" s="12" t="s">
        <v>10</v>
      </c>
      <c r="E14" s="16">
        <v>10</v>
      </c>
      <c r="F14" s="39"/>
      <c r="G14" s="13">
        <f t="shared" si="0"/>
        <v>0</v>
      </c>
    </row>
    <row r="15" spans="1:7" x14ac:dyDescent="0.25">
      <c r="A15" s="34" t="s">
        <v>33</v>
      </c>
      <c r="B15" s="11" t="s">
        <v>11</v>
      </c>
      <c r="C15" s="11" t="s">
        <v>50</v>
      </c>
      <c r="D15" s="12" t="s">
        <v>10</v>
      </c>
      <c r="E15" s="16">
        <v>10</v>
      </c>
      <c r="F15" s="39"/>
      <c r="G15" s="13">
        <f t="shared" si="0"/>
        <v>0</v>
      </c>
    </row>
    <row r="16" spans="1:7" x14ac:dyDescent="0.25">
      <c r="A16" s="34" t="s">
        <v>39</v>
      </c>
      <c r="B16" s="11" t="s">
        <v>51</v>
      </c>
      <c r="C16" s="11" t="s">
        <v>52</v>
      </c>
      <c r="D16" s="12" t="s">
        <v>10</v>
      </c>
      <c r="E16" s="16">
        <v>10</v>
      </c>
      <c r="F16" s="39"/>
      <c r="G16" s="13">
        <f t="shared" si="0"/>
        <v>0</v>
      </c>
    </row>
    <row r="17" spans="1:7" x14ac:dyDescent="0.25">
      <c r="A17" s="34" t="s">
        <v>34</v>
      </c>
      <c r="B17" s="11" t="s">
        <v>53</v>
      </c>
      <c r="C17" s="11" t="s">
        <v>54</v>
      </c>
      <c r="D17" s="12" t="s">
        <v>10</v>
      </c>
      <c r="E17" s="16">
        <v>10</v>
      </c>
      <c r="F17" s="39"/>
      <c r="G17" s="13">
        <f t="shared" si="0"/>
        <v>0</v>
      </c>
    </row>
    <row r="18" spans="1:7" x14ac:dyDescent="0.25">
      <c r="A18" s="34" t="s">
        <v>19</v>
      </c>
      <c r="B18" s="11" t="s">
        <v>11</v>
      </c>
      <c r="C18" s="11" t="s">
        <v>20</v>
      </c>
      <c r="D18" s="12" t="s">
        <v>10</v>
      </c>
      <c r="E18" s="16">
        <v>500</v>
      </c>
      <c r="F18" s="39"/>
      <c r="G18" s="13">
        <f t="shared" si="0"/>
        <v>0</v>
      </c>
    </row>
    <row r="19" spans="1:7" x14ac:dyDescent="0.25">
      <c r="A19" s="34" t="s">
        <v>40</v>
      </c>
      <c r="B19" s="11" t="s">
        <v>55</v>
      </c>
      <c r="C19" s="11" t="s">
        <v>56</v>
      </c>
      <c r="D19" s="12" t="s">
        <v>10</v>
      </c>
      <c r="E19" s="16">
        <v>5</v>
      </c>
      <c r="F19" s="39"/>
      <c r="G19" s="13">
        <f t="shared" si="0"/>
        <v>0</v>
      </c>
    </row>
    <row r="20" spans="1:7" x14ac:dyDescent="0.25">
      <c r="A20" s="34" t="s">
        <v>41</v>
      </c>
      <c r="B20" s="11" t="s">
        <v>57</v>
      </c>
      <c r="C20" s="11" t="s">
        <v>58</v>
      </c>
      <c r="D20" s="12" t="s">
        <v>10</v>
      </c>
      <c r="E20" s="16">
        <v>5</v>
      </c>
      <c r="F20" s="39"/>
      <c r="G20" s="13">
        <f t="shared" si="0"/>
        <v>0</v>
      </c>
    </row>
    <row r="21" spans="1:7" x14ac:dyDescent="0.25">
      <c r="A21" s="34" t="s">
        <v>42</v>
      </c>
      <c r="B21" s="11" t="s">
        <v>59</v>
      </c>
      <c r="C21" s="11" t="s">
        <v>60</v>
      </c>
      <c r="D21" s="12" t="s">
        <v>10</v>
      </c>
      <c r="E21" s="16">
        <v>10</v>
      </c>
      <c r="F21" s="39"/>
      <c r="G21" s="13">
        <f t="shared" si="0"/>
        <v>0</v>
      </c>
    </row>
    <row r="22" spans="1:7" x14ac:dyDescent="0.25">
      <c r="A22" s="34" t="s">
        <v>22</v>
      </c>
      <c r="B22" s="11" t="s">
        <v>4</v>
      </c>
      <c r="C22" s="11" t="s">
        <v>9</v>
      </c>
      <c r="D22" s="12" t="s">
        <v>10</v>
      </c>
      <c r="E22" s="16">
        <v>3</v>
      </c>
      <c r="F22" s="39"/>
      <c r="G22" s="13">
        <f t="shared" si="0"/>
        <v>0</v>
      </c>
    </row>
    <row r="23" spans="1:7" x14ac:dyDescent="0.25">
      <c r="A23" s="34" t="s">
        <v>23</v>
      </c>
      <c r="B23" s="11" t="s">
        <v>24</v>
      </c>
      <c r="C23" s="11" t="s">
        <v>25</v>
      </c>
      <c r="D23" s="12" t="s">
        <v>10</v>
      </c>
      <c r="E23" s="16">
        <v>3</v>
      </c>
      <c r="F23" s="39"/>
      <c r="G23" s="13">
        <f t="shared" si="0"/>
        <v>0</v>
      </c>
    </row>
    <row r="24" spans="1:7" x14ac:dyDescent="0.25">
      <c r="A24" s="34" t="s">
        <v>43</v>
      </c>
      <c r="B24" s="11" t="s">
        <v>27</v>
      </c>
      <c r="C24" s="11" t="s">
        <v>77</v>
      </c>
      <c r="D24" s="12" t="s">
        <v>10</v>
      </c>
      <c r="E24" s="16">
        <v>2000</v>
      </c>
      <c r="F24" s="39"/>
      <c r="G24" s="13">
        <f t="shared" si="0"/>
        <v>0</v>
      </c>
    </row>
    <row r="25" spans="1:7" x14ac:dyDescent="0.25">
      <c r="A25" s="34" t="s">
        <v>26</v>
      </c>
      <c r="B25" s="11" t="s">
        <v>27</v>
      </c>
      <c r="C25" s="11" t="s">
        <v>78</v>
      </c>
      <c r="D25" s="12" t="s">
        <v>10</v>
      </c>
      <c r="E25" s="16">
        <v>500</v>
      </c>
      <c r="F25" s="39"/>
      <c r="G25" s="13">
        <f t="shared" si="0"/>
        <v>0</v>
      </c>
    </row>
    <row r="26" spans="1:7" x14ac:dyDescent="0.25">
      <c r="A26" s="36">
        <v>346411022900</v>
      </c>
      <c r="B26" s="11" t="s">
        <v>21</v>
      </c>
      <c r="C26" s="11" t="s">
        <v>79</v>
      </c>
      <c r="D26" s="12" t="s">
        <v>10</v>
      </c>
      <c r="E26" s="16">
        <v>70</v>
      </c>
      <c r="F26" s="39"/>
      <c r="G26" s="13">
        <f t="shared" si="0"/>
        <v>0</v>
      </c>
    </row>
    <row r="27" spans="1:7" x14ac:dyDescent="0.25">
      <c r="A27" s="34" t="s">
        <v>28</v>
      </c>
      <c r="B27" s="11" t="s">
        <v>29</v>
      </c>
      <c r="C27" s="11" t="s">
        <v>30</v>
      </c>
      <c r="D27" s="12" t="s">
        <v>10</v>
      </c>
      <c r="E27" s="16">
        <v>5</v>
      </c>
      <c r="F27" s="39"/>
      <c r="G27" s="13">
        <f t="shared" si="0"/>
        <v>0</v>
      </c>
    </row>
    <row r="28" spans="1:7" x14ac:dyDescent="0.25">
      <c r="A28" s="34" t="s">
        <v>66</v>
      </c>
      <c r="B28" s="19" t="s">
        <v>69</v>
      </c>
      <c r="C28" s="19" t="s">
        <v>70</v>
      </c>
      <c r="D28" s="20" t="s">
        <v>10</v>
      </c>
      <c r="E28" s="21">
        <v>3</v>
      </c>
      <c r="F28" s="40"/>
      <c r="G28" s="13">
        <f t="shared" si="0"/>
        <v>0</v>
      </c>
    </row>
    <row r="29" spans="1:7" x14ac:dyDescent="0.25">
      <c r="A29" s="34" t="s">
        <v>67</v>
      </c>
      <c r="B29" s="19" t="s">
        <v>71</v>
      </c>
      <c r="C29" s="19" t="s">
        <v>72</v>
      </c>
      <c r="D29" s="20" t="s">
        <v>10</v>
      </c>
      <c r="E29" s="21">
        <v>50</v>
      </c>
      <c r="F29" s="40"/>
      <c r="G29" s="13">
        <f t="shared" si="0"/>
        <v>0</v>
      </c>
    </row>
    <row r="30" spans="1:7" ht="15.75" thickBot="1" x14ac:dyDescent="0.3">
      <c r="A30" s="35" t="s">
        <v>68</v>
      </c>
      <c r="B30" s="22" t="s">
        <v>73</v>
      </c>
      <c r="C30" s="22" t="s">
        <v>74</v>
      </c>
      <c r="D30" s="17" t="s">
        <v>10</v>
      </c>
      <c r="E30" s="23">
        <v>25</v>
      </c>
      <c r="F30" s="41"/>
      <c r="G30" s="14">
        <f t="shared" si="0"/>
        <v>0</v>
      </c>
    </row>
    <row r="31" spans="1:7" ht="15.75" thickBot="1" x14ac:dyDescent="0.3">
      <c r="A31" s="3"/>
      <c r="B31" s="3"/>
      <c r="C31" s="3"/>
      <c r="D31" s="47" t="s">
        <v>61</v>
      </c>
      <c r="E31" s="48"/>
      <c r="F31" s="48"/>
      <c r="G31" s="18">
        <f>SUM(G7:G30)</f>
        <v>0</v>
      </c>
    </row>
    <row r="32" spans="1:7" x14ac:dyDescent="0.25">
      <c r="A32" s="4"/>
      <c r="B32" s="4"/>
      <c r="C32" s="4"/>
      <c r="D32" s="4"/>
      <c r="E32" s="4"/>
      <c r="F32" s="4"/>
      <c r="G32" s="3"/>
    </row>
    <row r="33" spans="1:9" x14ac:dyDescent="0.25">
      <c r="A33" s="50" t="s">
        <v>5</v>
      </c>
      <c r="B33" s="50"/>
      <c r="C33" s="9"/>
      <c r="D33" s="10"/>
      <c r="E33" s="10"/>
      <c r="F33" s="10"/>
      <c r="G33" s="3"/>
    </row>
    <row r="34" spans="1:9" ht="32.25" customHeight="1" x14ac:dyDescent="0.25">
      <c r="A34" s="51" t="s">
        <v>6</v>
      </c>
      <c r="B34" s="52"/>
      <c r="C34" s="53"/>
      <c r="D34" s="53"/>
      <c r="E34" s="53"/>
      <c r="F34" s="53"/>
      <c r="G34" s="3"/>
    </row>
    <row r="35" spans="1:9" ht="29.25" customHeight="1" x14ac:dyDescent="0.25">
      <c r="A35" s="54" t="s">
        <v>7</v>
      </c>
      <c r="B35" s="55"/>
      <c r="C35" s="44"/>
      <c r="D35" s="45"/>
      <c r="E35" s="45"/>
      <c r="F35" s="46"/>
      <c r="G35" s="3"/>
    </row>
    <row r="36" spans="1:9" ht="39.75" customHeight="1" x14ac:dyDescent="0.25">
      <c r="A36" s="42" t="s">
        <v>8</v>
      </c>
      <c r="B36" s="43"/>
      <c r="C36" s="44"/>
      <c r="D36" s="45"/>
      <c r="E36" s="45"/>
      <c r="F36" s="46"/>
      <c r="G36" s="3"/>
      <c r="I36" s="15"/>
    </row>
  </sheetData>
  <sheetProtection password="CF55" sheet="1" objects="1" scenarios="1"/>
  <protectedRanges>
    <protectedRange sqref="F7 F7:F30 C34:F36" name="Oblast1"/>
  </protectedRanges>
  <mergeCells count="9">
    <mergeCell ref="A36:B36"/>
    <mergeCell ref="C36:F36"/>
    <mergeCell ref="D31:F31"/>
    <mergeCell ref="A2:F2"/>
    <mergeCell ref="A33:B33"/>
    <mergeCell ref="A34:B34"/>
    <mergeCell ref="C34:F34"/>
    <mergeCell ref="A35:B35"/>
    <mergeCell ref="C35:F35"/>
  </mergeCells>
  <conditionalFormatting sqref="A27">
    <cfRule type="duplicateValues" dxfId="2" priority="2"/>
  </conditionalFormatting>
  <conditionalFormatting sqref="A28:A30">
    <cfRule type="duplicateValues" dxfId="1" priority="5"/>
  </conditionalFormatting>
  <conditionalFormatting sqref="A7:A26">
    <cfRule type="duplicateValues" dxfId="0" priority="11"/>
  </conditionalFormatting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2017-01-12T15:13:23Z</cp:lastPrinted>
  <dcterms:created xsi:type="dcterms:W3CDTF">2015-12-22T08:56:07Z</dcterms:created>
  <dcterms:modified xsi:type="dcterms:W3CDTF">2017-01-12T15:13:25Z</dcterms:modified>
</cp:coreProperties>
</file>