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<sst xmlns="http://schemas.openxmlformats.org/spreadsheetml/2006/main" count="357" uniqueCount="270">
  <si>
    <t>312823375400</t>
  </si>
  <si>
    <t>333444643300</t>
  </si>
  <si>
    <t>413341151400</t>
  </si>
  <si>
    <t>514311002300</t>
  </si>
  <si>
    <t>514997007000</t>
  </si>
  <si>
    <t>760026020300</t>
  </si>
  <si>
    <t>860000033300</t>
  </si>
  <si>
    <t>860002010900</t>
  </si>
  <si>
    <t>860008033400</t>
  </si>
  <si>
    <t>860012029500</t>
  </si>
  <si>
    <t>860014017700</t>
  </si>
  <si>
    <t>860017151100</t>
  </si>
  <si>
    <t>860022019200</t>
  </si>
  <si>
    <t>860022019500</t>
  </si>
  <si>
    <t>860022034100</t>
  </si>
  <si>
    <t>ADAPTER</t>
  </si>
  <si>
    <t>BOWDEN 1.9   1.2/4 5M</t>
  </si>
  <si>
    <t>CHLADIC NA VODU</t>
  </si>
  <si>
    <t>ELEKTRODA WOLFRAMOVA WC</t>
  </si>
  <si>
    <t>HUBICE KERAM. 9.5/20X33</t>
  </si>
  <si>
    <t>HUBICE PLYN.D6.5/D21X33</t>
  </si>
  <si>
    <t>KS</t>
  </si>
  <si>
    <t>MEZIKUS M10X1.25</t>
  </si>
  <si>
    <t>PRIPOJKA VODNI</t>
  </si>
  <si>
    <t>SPICKY 1.2MM (M6)</t>
  </si>
  <si>
    <t>TRUBICE UPINACI AL 4000</t>
  </si>
  <si>
    <t>ZASTRCKA KABELOVA</t>
  </si>
  <si>
    <t>Číslo artiklu</t>
  </si>
  <si>
    <t>Veřejná zakázka malého rozsahu: Dodávky náhradních dílů k svařovací technice Fronius</t>
  </si>
  <si>
    <t>Příloha č. 1 - Technická specifikace a ceník</t>
  </si>
  <si>
    <t>Název zboží</t>
  </si>
  <si>
    <t>Doplňkový název</t>
  </si>
  <si>
    <t>Měrná jednotka</t>
  </si>
  <si>
    <t>Předpokládané množství MJ na rok</t>
  </si>
  <si>
    <t>Nabídková cena v Kč bez DPH za MJ</t>
  </si>
  <si>
    <t>Nabídková cena v Kč bez DPH za předpokládané množství</t>
  </si>
  <si>
    <t>Identifikační údaje:</t>
  </si>
  <si>
    <t>Název/jméno prodávajícího:</t>
  </si>
  <si>
    <t>IČ:</t>
  </si>
  <si>
    <t>Razítko a podpis osoby oprávněné jednat jménem či za prodávajícího:</t>
  </si>
  <si>
    <t>412331093100</t>
  </si>
  <si>
    <t>KLESTINA 2.4/D6.2X59</t>
  </si>
  <si>
    <t>514900014600</t>
  </si>
  <si>
    <t>HORAK TTG2200A F/UD/4M</t>
  </si>
  <si>
    <t>514900014700</t>
  </si>
  <si>
    <t>ADAPTER WIG-TTG</t>
  </si>
  <si>
    <t>514997007900</t>
  </si>
  <si>
    <t>HUBICE PLYN.R6.5R21X44</t>
  </si>
  <si>
    <t>514997008000</t>
  </si>
  <si>
    <t>HUBICE PLYN.D9.5D17.5X64</t>
  </si>
  <si>
    <t>860008031100</t>
  </si>
  <si>
    <t>HORAK MTW 5000 S/W/4.5M</t>
  </si>
  <si>
    <t>860008031300</t>
  </si>
  <si>
    <t>HORAK AW5000 WF++JM 4.5M</t>
  </si>
  <si>
    <t>KROUZEK 8 28.5</t>
  </si>
  <si>
    <t>860012136600</t>
  </si>
  <si>
    <t>KRYTKA HORAKU L-100</t>
  </si>
  <si>
    <t>860012136700</t>
  </si>
  <si>
    <t>KRYTKA HORAKU L-19.5</t>
  </si>
  <si>
    <t xml:space="preserve">Celková nabídková cena v Kč </t>
  </si>
  <si>
    <t>KRYT ELEKTR.STREDNI BW0056</t>
  </si>
  <si>
    <t>HUBICE KER.NA TIG D6.5/D21X44</t>
  </si>
  <si>
    <t>MATICE UPINACI 2.4/SW10X10.3</t>
  </si>
  <si>
    <t>KROUZEK IZ.AV 5000 D15/21X10</t>
  </si>
  <si>
    <t>BOWDEN 2.3 1.2 4.5 2.3</t>
  </si>
  <si>
    <t>TRUBICE PLYN.KON. 17 AW 5000</t>
  </si>
  <si>
    <t>217113006000</t>
  </si>
  <si>
    <t>514613005800</t>
  </si>
  <si>
    <t>514613005900</t>
  </si>
  <si>
    <t>514613006000</t>
  </si>
  <si>
    <t>514900009600</t>
  </si>
  <si>
    <t>514900010300</t>
  </si>
  <si>
    <t>514900014300</t>
  </si>
  <si>
    <t>514900015300</t>
  </si>
  <si>
    <t>514900015500</t>
  </si>
  <si>
    <t>514900015900</t>
  </si>
  <si>
    <t>514997008100</t>
  </si>
  <si>
    <t>514997008600</t>
  </si>
  <si>
    <t>514997008800</t>
  </si>
  <si>
    <t>514997009100</t>
  </si>
  <si>
    <t>760000179100</t>
  </si>
  <si>
    <t>760000179200</t>
  </si>
  <si>
    <t>760003002600</t>
  </si>
  <si>
    <t>760014021500</t>
  </si>
  <si>
    <t>760017041200</t>
  </si>
  <si>
    <t>860000016000</t>
  </si>
  <si>
    <t>860000037600</t>
  </si>
  <si>
    <t>860000052200</t>
  </si>
  <si>
    <t>860000079900</t>
  </si>
  <si>
    <t>860000114000</t>
  </si>
  <si>
    <t>860000114200</t>
  </si>
  <si>
    <t>860000158300</t>
  </si>
  <si>
    <t>860000165800</t>
  </si>
  <si>
    <t>860000169500</t>
  </si>
  <si>
    <t>860000180700</t>
  </si>
  <si>
    <t>860000188500</t>
  </si>
  <si>
    <t>860000196500</t>
  </si>
  <si>
    <t>860002018200</t>
  </si>
  <si>
    <t>860002018500</t>
  </si>
  <si>
    <t>860002018600</t>
  </si>
  <si>
    <t>860003001800</t>
  </si>
  <si>
    <t>860003026500</t>
  </si>
  <si>
    <t>860003032100</t>
  </si>
  <si>
    <t>860008051100</t>
  </si>
  <si>
    <t>860008051200</t>
  </si>
  <si>
    <t>860008131200</t>
  </si>
  <si>
    <t>860012029800</t>
  </si>
  <si>
    <t>860012052300</t>
  </si>
  <si>
    <t>860012077800</t>
  </si>
  <si>
    <t>860012077900</t>
  </si>
  <si>
    <t>860012157800</t>
  </si>
  <si>
    <t>860012157900</t>
  </si>
  <si>
    <t>860014003900</t>
  </si>
  <si>
    <t>860014004000</t>
  </si>
  <si>
    <t>860017091400</t>
  </si>
  <si>
    <t>860022019300</t>
  </si>
  <si>
    <t>860022019600</t>
  </si>
  <si>
    <t>860022019700</t>
  </si>
  <si>
    <t>860022032800</t>
  </si>
  <si>
    <t>860022034500</t>
  </si>
  <si>
    <t>860023008600</t>
  </si>
  <si>
    <t>860024100800</t>
  </si>
  <si>
    <t>900001013000</t>
  </si>
  <si>
    <t>SPICKA SVAROVACI</t>
  </si>
  <si>
    <t>SPICKA  0.8  M8X1.5</t>
  </si>
  <si>
    <t>HORAK TTW2500A F**/UD/4M</t>
  </si>
  <si>
    <t>HUBICE PLYN.D15/25X63 CT</t>
  </si>
  <si>
    <t>HUBICE KERAM.PLYN.GR7</t>
  </si>
  <si>
    <t>HUBICE PLYNOVA D17/25X63</t>
  </si>
  <si>
    <t>SEDLO TRYSKY</t>
  </si>
  <si>
    <t>CIDLO TEPLOTY</t>
  </si>
  <si>
    <t>MOTOR PODAVACE</t>
  </si>
  <si>
    <t>PREPINAC EPR 1A</t>
  </si>
  <si>
    <t>DESKA MOTOR. PBT</t>
  </si>
  <si>
    <t>HRIDELKA NAPIN.MPL.PA6</t>
  </si>
  <si>
    <t>KROUZEK O</t>
  </si>
  <si>
    <t>MATICE NAPIN.MPL.PBT</t>
  </si>
  <si>
    <t>PRUZINA PRITL.13.2810 32</t>
  </si>
  <si>
    <t>SKLICKO FRONIUS</t>
  </si>
  <si>
    <t>TRYSKA MOTOR.DESKY PBT</t>
  </si>
  <si>
    <t>JEDNOTKA VYSOKONAPETOVA</t>
  </si>
  <si>
    <t>VALECEK PODAVACI 1.2R</t>
  </si>
  <si>
    <t>VLOZKA VEDENI DR.0.8-1.6</t>
  </si>
  <si>
    <t>VLOZKA PR.MOT.DESKY PBT</t>
  </si>
  <si>
    <t>CERPADLO VIBRACNI</t>
  </si>
  <si>
    <t>CIDLO TEPLOTY 125 VYP5</t>
  </si>
  <si>
    <t>CEP ZAJISTOVACI NA DESKU</t>
  </si>
  <si>
    <t>HORAK SVAR.AW5000F++/4.5</t>
  </si>
  <si>
    <t>HORAK AW5000WF++JM/3.5</t>
  </si>
  <si>
    <t>HADICE PROPOJOVACI</t>
  </si>
  <si>
    <t>KROUZEK POJISTNY A10K</t>
  </si>
  <si>
    <t>KLADKA 0.9-1.0</t>
  </si>
  <si>
    <t>KLADKA PODAV. 1.5H</t>
  </si>
  <si>
    <t>KLADKA PODAVACE 1.2 R</t>
  </si>
  <si>
    <t>MATICE KST - CERVENA</t>
  </si>
  <si>
    <t>MATICE KST - MODRA</t>
  </si>
  <si>
    <t>PAKA PRITLACNA LEVA</t>
  </si>
  <si>
    <t>TRUBICE 1.2/8X1.5/D10X32</t>
  </si>
  <si>
    <t>TRUBICKA NAVADECI HADICE</t>
  </si>
  <si>
    <t>USMERNOVAC VST 457</t>
  </si>
  <si>
    <t>PAKA PRITLACNA PRAVA</t>
  </si>
  <si>
    <t>M</t>
  </si>
  <si>
    <t>BA</t>
  </si>
  <si>
    <t>SPICKA  1.0  M8X1.5</t>
  </si>
  <si>
    <t>HORAK MHP 500I W ML/FSC/JM 4.35/LED</t>
  </si>
  <si>
    <t>HORAK MHP 500I W ML/FSC/JM 3.35M/LED</t>
  </si>
  <si>
    <t>VYBAVA ZAKLADNI FE 1.2/G/W/5M</t>
  </si>
  <si>
    <t>NASTAVEC MTB 250I W ML/45°</t>
  </si>
  <si>
    <t>OCHRANA PROTI ROZSTRIKU 10/R20 8X24MM</t>
  </si>
  <si>
    <t>SEDLO TRYSKY M8X1.5/SW13X26.5</t>
  </si>
  <si>
    <t>PERO V DRAZCE 6888 3.0X3.7</t>
  </si>
  <si>
    <t>KROUZEK IZOL.D20.8/14X7.3</t>
  </si>
  <si>
    <t>KLADKA PODAVACE 1.2 R PROFI</t>
  </si>
  <si>
    <t>TRUBICE KONT.1.2/M10/D10X40</t>
  </si>
  <si>
    <t>DIODA 300 200 200 ISOTO SC</t>
  </si>
  <si>
    <t>SMES CHLADICI-FRONIUS     balení 5L</t>
  </si>
  <si>
    <t>40,0009,0046</t>
  </si>
  <si>
    <t>42,0411,4002</t>
  </si>
  <si>
    <t>44,0350,0337</t>
  </si>
  <si>
    <t>34,0450,0975</t>
  </si>
  <si>
    <t>42,0001,0699</t>
  </si>
  <si>
    <t>34,0350,2159</t>
  </si>
  <si>
    <t>44,0550,0060</t>
  </si>
  <si>
    <t>42,0443,0178</t>
  </si>
  <si>
    <t>44,0350,5120</t>
  </si>
  <si>
    <t>44,0350,3165</t>
  </si>
  <si>
    <t>42,0300,0672</t>
  </si>
  <si>
    <t>4,035,709</t>
  </si>
  <si>
    <t>34,0350,2158</t>
  </si>
  <si>
    <t>4,047,801</t>
  </si>
  <si>
    <t>4,047,798</t>
  </si>
  <si>
    <t>4,035,850</t>
  </si>
  <si>
    <t>42,0300,1122</t>
  </si>
  <si>
    <t>42,0001,0694</t>
  </si>
  <si>
    <t>42,0300,0463</t>
  </si>
  <si>
    <t>42,0001,4050</t>
  </si>
  <si>
    <t>42,0001,6297</t>
  </si>
  <si>
    <t>41,0007,0132</t>
  </si>
  <si>
    <t>43,0006,0133</t>
  </si>
  <si>
    <t>4,055,261</t>
  </si>
  <si>
    <t>43,0003,0301</t>
  </si>
  <si>
    <t>12,0405,0118</t>
  </si>
  <si>
    <t>42,0300,0820</t>
  </si>
  <si>
    <t>42,0405,0117</t>
  </si>
  <si>
    <t>42,0100,1016</t>
  </si>
  <si>
    <t>42,0402,0236</t>
  </si>
  <si>
    <t>42,0405,0116</t>
  </si>
  <si>
    <t>42,0404,0264</t>
  </si>
  <si>
    <t>42,0407,0077</t>
  </si>
  <si>
    <t>42,0405,0818</t>
  </si>
  <si>
    <t>43,0001,0852</t>
  </si>
  <si>
    <t>42,0001,0404</t>
  </si>
  <si>
    <t>42,0100,0333</t>
  </si>
  <si>
    <t>42,0409,2106</t>
  </si>
  <si>
    <t>42,0404,0183</t>
  </si>
  <si>
    <t>42,0404,0181</t>
  </si>
  <si>
    <t>43,0006,0162</t>
  </si>
  <si>
    <t>41,0007,0126</t>
  </si>
  <si>
    <t>42,0407,0452</t>
  </si>
  <si>
    <t>4,035,900</t>
  </si>
  <si>
    <t>4,035,613,000</t>
  </si>
  <si>
    <t>42,0300,0822</t>
  </si>
  <si>
    <t>4,035,605,000</t>
  </si>
  <si>
    <t>4,035,612,000</t>
  </si>
  <si>
    <t>43,0004,1344</t>
  </si>
  <si>
    <t>42,0100,1007</t>
  </si>
  <si>
    <t>42,0407,0104</t>
  </si>
  <si>
    <t>44,0001,1406</t>
  </si>
  <si>
    <t>44,0001,1407</t>
  </si>
  <si>
    <t>44,0350,0170</t>
  </si>
  <si>
    <t>44,0350,0171</t>
  </si>
  <si>
    <t>44,0001,3406</t>
  </si>
  <si>
    <t>44,0001,1431</t>
  </si>
  <si>
    <t>42,0405,0186</t>
  </si>
  <si>
    <t>42,0405,0187</t>
  </si>
  <si>
    <t>42,0001,5122</t>
  </si>
  <si>
    <t>32,0405,0112</t>
  </si>
  <si>
    <t>42,0001,3997</t>
  </si>
  <si>
    <t>42,0001,1576</t>
  </si>
  <si>
    <t>42,0001,1577</t>
  </si>
  <si>
    <t>42,0001,1578</t>
  </si>
  <si>
    <t>42,0001,1642</t>
  </si>
  <si>
    <t>42,0001,2970</t>
  </si>
  <si>
    <t>42,0001,5128</t>
  </si>
  <si>
    <t>41,0002,0058</t>
  </si>
  <si>
    <t>41,0003,0215</t>
  </si>
  <si>
    <t>32,0405,0113</t>
  </si>
  <si>
    <t>DESKA RIDICI SRK57</t>
  </si>
  <si>
    <t>TRUBICE KONTAKT.0.8 M10 3639</t>
  </si>
  <si>
    <t>TRUBICE KONTAKT.1.0 M10 3641</t>
  </si>
  <si>
    <t>TRUBICE KONTAKT.1.2 M10 3642</t>
  </si>
  <si>
    <t>Rámcová smlouva č. 60/2017/V/5/3/ŘÚNAK-127</t>
  </si>
  <si>
    <t>42,0001,6466</t>
  </si>
  <si>
    <t>42,0001,6464</t>
  </si>
  <si>
    <t>42,0405,0854</t>
  </si>
  <si>
    <t>42,0001,4464</t>
  </si>
  <si>
    <t>42,0001,4051</t>
  </si>
  <si>
    <t>4,055,320,Z</t>
  </si>
  <si>
    <t>42,0001,4037</t>
  </si>
  <si>
    <t>42,0405,0120,U</t>
  </si>
  <si>
    <t>BOWDEN CRNI HOLY 1.2</t>
  </si>
  <si>
    <t>40,0002,0046</t>
  </si>
  <si>
    <t>BOWDEN</t>
  </si>
  <si>
    <t>40,0001,0531</t>
  </si>
  <si>
    <t>BOWDEN CRNI HOLY 1.6</t>
  </si>
  <si>
    <t>40,0002,0047</t>
  </si>
  <si>
    <t>BOWDEN 1.0</t>
  </si>
  <si>
    <t>42,0002,0045</t>
  </si>
  <si>
    <t>42,0100,1329</t>
  </si>
  <si>
    <t>42,0001,6467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</si>
</sst>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0"/>
    <numFmt numFmtId="173" formatCode="d\.m\.yyyy"/>
    <numFmt numFmtId="174" formatCode="##,###,##0.0########"/>
    <numFmt numFmtId="175" formatCode="########0.00######"/>
    <numFmt numFmtId="176" formatCode="#,###,###,##0.00###"/>
    <numFmt numFmtId="177" formatCode="#,###,###,##0.0#########"/>
    <numFmt numFmtId="178" formatCode="#,###,###,##0.00"/>
    <numFmt numFmtId="179" formatCode="##,###,##0.0\%"/>
    <numFmt numFmtId="180" formatCode="#,##0.00\ &quot;K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¥€-2]\ #\ ##,000_);[Red]\([$€-2]\ #\ ##,000\)"/>
  </numFmts>
  <fonts count="47"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CE"/>
      <family val="0"/>
    </font>
    <font>
      <sz val="10"/>
      <name val="Arial CE"/>
      <family val="2"/>
    </font>
    <font>
      <sz val="10"/>
      <color indexed="8"/>
      <name val="Arial"/>
      <family val="2"/>
    </font>
    <font>
      <sz val="11"/>
      <color indexed="13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1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center"/>
    </xf>
    <xf numFmtId="180" fontId="4" fillId="33" borderId="10" xfId="0" applyNumberFormat="1" applyFont="1" applyFill="1" applyBorder="1" applyAlignment="1">
      <alignment horizontal="center"/>
    </xf>
    <xf numFmtId="4" fontId="5" fillId="0" borderId="11" xfId="0" applyNumberFormat="1" applyFont="1" applyFill="1" applyBorder="1" applyAlignment="1" applyProtection="1">
      <alignment horizontal="center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4" fontId="5" fillId="0" borderId="13" xfId="0" applyNumberFormat="1" applyFont="1" applyFill="1" applyBorder="1" applyAlignment="1" applyProtection="1">
      <alignment horizontal="center" vertical="center"/>
      <protection hidden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3" borderId="15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4" fontId="0" fillId="34" borderId="16" xfId="0" applyNumberFormat="1" applyFont="1" applyFill="1" applyBorder="1" applyAlignment="1">
      <alignment horizontal="center"/>
    </xf>
    <xf numFmtId="4" fontId="0" fillId="34" borderId="17" xfId="0" applyNumberFormat="1" applyFont="1" applyFill="1" applyBorder="1" applyAlignment="1">
      <alignment horizontal="center"/>
    </xf>
    <xf numFmtId="4" fontId="0" fillId="34" borderId="18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9" fontId="7" fillId="0" borderId="19" xfId="0" applyNumberFormat="1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left" vertical="center" wrapText="1"/>
    </xf>
    <xf numFmtId="0" fontId="8" fillId="34" borderId="21" xfId="0" applyFont="1" applyFill="1" applyBorder="1" applyAlignment="1" applyProtection="1">
      <alignment horizontal="center" vertical="center"/>
      <protection locked="0"/>
    </xf>
    <xf numFmtId="0" fontId="8" fillId="34" borderId="22" xfId="0" applyFont="1" applyFill="1" applyBorder="1" applyAlignment="1" applyProtection="1">
      <alignment horizontal="center" vertical="center"/>
      <protection locked="0"/>
    </xf>
    <xf numFmtId="0" fontId="8" fillId="34" borderId="23" xfId="0" applyFont="1" applyFill="1" applyBorder="1" applyAlignment="1" applyProtection="1">
      <alignment horizontal="center" vertical="center"/>
      <protection locked="0"/>
    </xf>
    <xf numFmtId="49" fontId="7" fillId="0" borderId="24" xfId="0" applyNumberFormat="1" applyFont="1" applyFill="1" applyBorder="1" applyAlignment="1">
      <alignment horizontal="left" wrapText="1"/>
    </xf>
    <xf numFmtId="49" fontId="7" fillId="0" borderId="25" xfId="0" applyNumberFormat="1" applyFont="1" applyFill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left"/>
    </xf>
    <xf numFmtId="1" fontId="1" fillId="0" borderId="0" xfId="0" applyNumberFormat="1" applyFont="1" applyFill="1" applyAlignment="1">
      <alignment horizontal="left"/>
    </xf>
    <xf numFmtId="0" fontId="4" fillId="33" borderId="27" xfId="0" applyFont="1" applyFill="1" applyBorder="1" applyAlignment="1">
      <alignment horizontal="center"/>
    </xf>
    <xf numFmtId="0" fontId="4" fillId="33" borderId="28" xfId="0" applyFont="1" applyFill="1" applyBorder="1" applyAlignment="1">
      <alignment horizontal="center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8" fillId="34" borderId="13" xfId="0" applyFont="1" applyFill="1" applyBorder="1" applyAlignment="1" applyProtection="1">
      <alignment horizontal="center" vertical="center"/>
      <protection locked="0"/>
    </xf>
    <xf numFmtId="49" fontId="7" fillId="0" borderId="29" xfId="0" applyNumberFormat="1" applyFont="1" applyFill="1" applyBorder="1" applyAlignment="1">
      <alignment horizontal="left"/>
    </xf>
    <xf numFmtId="49" fontId="7" fillId="0" borderId="17" xfId="0" applyNumberFormat="1" applyFont="1" applyFill="1" applyBorder="1" applyAlignment="1">
      <alignment horizontal="left"/>
    </xf>
    <xf numFmtId="0" fontId="8" fillId="34" borderId="30" xfId="0" applyFont="1" applyFill="1" applyBorder="1" applyAlignment="1" applyProtection="1">
      <alignment horizontal="center" vertical="center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left"/>
    </xf>
    <xf numFmtId="1" fontId="0" fillId="0" borderId="29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sz val="11"/>
        <color indexed="8"/>
      </font>
      <fill>
        <patternFill patternType="solid">
          <fgColor indexed="27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C8C8C8"/>
      <rgbColor rgb="00EBEBEB"/>
      <rgbColor rgb="00B0C4DE"/>
      <rgbColor rgb="00FFFFFF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1"/>
  <sheetViews>
    <sheetView tabSelected="1" zoomScalePageLayoutView="0" workbookViewId="0" topLeftCell="A1">
      <selection activeCell="L7" sqref="L7"/>
    </sheetView>
  </sheetViews>
  <sheetFormatPr defaultColWidth="9.140625" defaultRowHeight="12.75"/>
  <cols>
    <col min="1" max="1" width="14.57421875" style="0" customWidth="1"/>
    <col min="2" max="2" width="42.8515625" style="0" customWidth="1"/>
    <col min="3" max="3" width="23.8515625" style="0" customWidth="1"/>
    <col min="4" max="4" width="10.00390625" style="0" customWidth="1"/>
    <col min="5" max="5" width="19.00390625" style="0" customWidth="1"/>
    <col min="6" max="6" width="18.8515625" style="0" customWidth="1"/>
    <col min="7" max="7" width="25.7109375" style="0" customWidth="1"/>
  </cols>
  <sheetData>
    <row r="1" spans="1:7" ht="12.75">
      <c r="A1" s="1"/>
      <c r="B1" s="1"/>
      <c r="C1" s="2"/>
      <c r="D1" s="2"/>
      <c r="E1" s="2"/>
      <c r="F1" s="2"/>
      <c r="G1" s="2"/>
    </row>
    <row r="2" spans="1:7" ht="15">
      <c r="A2" s="28" t="s">
        <v>28</v>
      </c>
      <c r="B2" s="28"/>
      <c r="C2" s="28"/>
      <c r="D2" s="28"/>
      <c r="E2" s="28"/>
      <c r="F2" s="2"/>
      <c r="G2" s="2"/>
    </row>
    <row r="3" spans="1:7" ht="15">
      <c r="A3" s="3" t="s">
        <v>251</v>
      </c>
      <c r="B3" s="4"/>
      <c r="C3" s="4"/>
      <c r="D3" s="4"/>
      <c r="E3" s="4"/>
      <c r="F3" s="2"/>
      <c r="G3" s="2"/>
    </row>
    <row r="4" spans="1:7" ht="15">
      <c r="A4" s="3" t="s">
        <v>29</v>
      </c>
      <c r="B4" s="5"/>
      <c r="C4" s="6"/>
      <c r="D4" s="6"/>
      <c r="E4" s="6"/>
      <c r="F4" s="2"/>
      <c r="G4" s="2"/>
    </row>
    <row r="5" spans="1:7" ht="13.5" thickBot="1">
      <c r="A5" s="1"/>
      <c r="B5" s="1"/>
      <c r="C5" s="2"/>
      <c r="D5" s="2"/>
      <c r="E5" s="2"/>
      <c r="F5" s="2"/>
      <c r="G5" s="2"/>
    </row>
    <row r="6" spans="1:7" ht="45.75" customHeight="1" thickBot="1">
      <c r="A6" s="13" t="s">
        <v>27</v>
      </c>
      <c r="B6" s="13" t="s">
        <v>30</v>
      </c>
      <c r="C6" s="14" t="s">
        <v>31</v>
      </c>
      <c r="D6" s="13" t="s">
        <v>32</v>
      </c>
      <c r="E6" s="13" t="s">
        <v>33</v>
      </c>
      <c r="F6" s="15" t="s">
        <v>34</v>
      </c>
      <c r="G6" s="15" t="s">
        <v>35</v>
      </c>
    </row>
    <row r="7" spans="1:14" ht="12.75">
      <c r="A7" s="38" t="s">
        <v>66</v>
      </c>
      <c r="B7" s="39" t="s">
        <v>175</v>
      </c>
      <c r="C7" s="39" t="s">
        <v>176</v>
      </c>
      <c r="D7" s="40" t="s">
        <v>21</v>
      </c>
      <c r="E7" s="41">
        <v>100</v>
      </c>
      <c r="F7" s="16"/>
      <c r="G7" s="12" t="str">
        <f>IF(F7="","Vyplňte sloupec F",E7*F7)</f>
        <v>Vyplňte sloupec F</v>
      </c>
      <c r="H7" s="19"/>
      <c r="I7" s="19"/>
      <c r="J7" s="19"/>
      <c r="K7" s="19"/>
      <c r="L7" s="19"/>
      <c r="M7" s="19"/>
      <c r="N7" s="19"/>
    </row>
    <row r="8" spans="1:14" ht="12.75">
      <c r="A8" s="42" t="s">
        <v>0</v>
      </c>
      <c r="B8" s="43" t="s">
        <v>18</v>
      </c>
      <c r="C8" s="43" t="s">
        <v>177</v>
      </c>
      <c r="D8" s="44" t="s">
        <v>21</v>
      </c>
      <c r="E8" s="45">
        <v>330</v>
      </c>
      <c r="F8" s="17"/>
      <c r="G8" s="10" t="str">
        <f aca="true" t="shared" si="0" ref="G8:G69">IF(F8="","Vyplňte sloupec F",E8*F8)</f>
        <v>Vyplňte sloupec F</v>
      </c>
      <c r="H8" s="19"/>
      <c r="I8" s="19"/>
      <c r="J8" s="19"/>
      <c r="K8" s="19"/>
      <c r="L8" s="19"/>
      <c r="M8" s="19"/>
      <c r="N8" s="19"/>
    </row>
    <row r="9" spans="1:14" ht="12.75">
      <c r="A9" s="46">
        <v>312823375500</v>
      </c>
      <c r="B9" s="43" t="s">
        <v>60</v>
      </c>
      <c r="C9" s="43" t="s">
        <v>178</v>
      </c>
      <c r="D9" s="44" t="s">
        <v>21</v>
      </c>
      <c r="E9" s="45">
        <v>5</v>
      </c>
      <c r="F9" s="17"/>
      <c r="G9" s="10" t="str">
        <f t="shared" si="0"/>
        <v>Vyplňte sloupec F</v>
      </c>
      <c r="H9" s="19"/>
      <c r="I9" s="19"/>
      <c r="J9" s="19"/>
      <c r="K9" s="19"/>
      <c r="L9" s="19"/>
      <c r="M9" s="19"/>
      <c r="N9" s="19"/>
    </row>
    <row r="10" spans="1:14" ht="12.75">
      <c r="A10" s="42" t="s">
        <v>1</v>
      </c>
      <c r="B10" s="43" t="s">
        <v>17</v>
      </c>
      <c r="C10" s="43" t="s">
        <v>179</v>
      </c>
      <c r="D10" s="44" t="s">
        <v>21</v>
      </c>
      <c r="E10" s="45">
        <v>2</v>
      </c>
      <c r="F10" s="17"/>
      <c r="G10" s="10" t="str">
        <f t="shared" si="0"/>
        <v>Vyplňte sloupec F</v>
      </c>
      <c r="H10" s="19"/>
      <c r="I10" s="19"/>
      <c r="J10" s="19"/>
      <c r="K10" s="19"/>
      <c r="L10" s="19"/>
      <c r="M10" s="19"/>
      <c r="N10" s="19"/>
    </row>
    <row r="11" spans="1:14" ht="12.75">
      <c r="A11" s="42" t="s">
        <v>40</v>
      </c>
      <c r="B11" s="43" t="s">
        <v>41</v>
      </c>
      <c r="C11" s="43" t="s">
        <v>180</v>
      </c>
      <c r="D11" s="44" t="s">
        <v>21</v>
      </c>
      <c r="E11" s="45">
        <v>15</v>
      </c>
      <c r="F11" s="17"/>
      <c r="G11" s="10" t="str">
        <f t="shared" si="0"/>
        <v>Vyplňte sloupec F</v>
      </c>
      <c r="H11" s="19"/>
      <c r="I11" s="19"/>
      <c r="J11" s="19"/>
      <c r="K11" s="19"/>
      <c r="L11" s="19"/>
      <c r="M11" s="19"/>
      <c r="N11" s="19"/>
    </row>
    <row r="12" spans="1:14" ht="12.75">
      <c r="A12" s="42" t="s">
        <v>2</v>
      </c>
      <c r="B12" s="43" t="s">
        <v>15</v>
      </c>
      <c r="C12" s="43" t="s">
        <v>181</v>
      </c>
      <c r="D12" s="44" t="s">
        <v>21</v>
      </c>
      <c r="E12" s="45">
        <v>4</v>
      </c>
      <c r="F12" s="17"/>
      <c r="G12" s="10" t="str">
        <f t="shared" si="0"/>
        <v>Vyplňte sloupec F</v>
      </c>
      <c r="H12" s="19"/>
      <c r="I12" s="19"/>
      <c r="J12" s="19"/>
      <c r="K12" s="19"/>
      <c r="L12" s="19"/>
      <c r="M12" s="19"/>
      <c r="N12" s="19"/>
    </row>
    <row r="13" spans="1:14" ht="12.75">
      <c r="A13" s="42" t="s">
        <v>3</v>
      </c>
      <c r="B13" s="43" t="s">
        <v>15</v>
      </c>
      <c r="C13" s="43" t="s">
        <v>182</v>
      </c>
      <c r="D13" s="44" t="s">
        <v>21</v>
      </c>
      <c r="E13" s="45">
        <v>4</v>
      </c>
      <c r="F13" s="17"/>
      <c r="G13" s="10" t="str">
        <f t="shared" si="0"/>
        <v>Vyplňte sloupec F</v>
      </c>
      <c r="H13" s="19"/>
      <c r="I13" s="19"/>
      <c r="J13" s="19"/>
      <c r="K13" s="19"/>
      <c r="L13" s="19"/>
      <c r="M13" s="19"/>
      <c r="N13" s="19"/>
    </row>
    <row r="14" spans="1:14" ht="12.75">
      <c r="A14" s="42" t="s">
        <v>67</v>
      </c>
      <c r="B14" s="43" t="s">
        <v>123</v>
      </c>
      <c r="C14" s="43" t="s">
        <v>183</v>
      </c>
      <c r="D14" s="44" t="s">
        <v>21</v>
      </c>
      <c r="E14" s="45">
        <v>100</v>
      </c>
      <c r="F14" s="17"/>
      <c r="G14" s="10" t="str">
        <f t="shared" si="0"/>
        <v>Vyplňte sloupec F</v>
      </c>
      <c r="H14" s="19"/>
      <c r="I14" s="19"/>
      <c r="J14" s="19"/>
      <c r="K14" s="19"/>
      <c r="L14" s="19"/>
      <c r="M14" s="19"/>
      <c r="N14" s="19"/>
    </row>
    <row r="15" spans="1:14" ht="12.75">
      <c r="A15" s="42" t="s">
        <v>68</v>
      </c>
      <c r="B15" s="43" t="s">
        <v>163</v>
      </c>
      <c r="C15" s="43" t="s">
        <v>252</v>
      </c>
      <c r="D15" s="44" t="s">
        <v>21</v>
      </c>
      <c r="E15" s="45">
        <v>400</v>
      </c>
      <c r="F15" s="17"/>
      <c r="G15" s="10" t="str">
        <f t="shared" si="0"/>
        <v>Vyplňte sloupec F</v>
      </c>
      <c r="H15" s="19"/>
      <c r="I15" s="19"/>
      <c r="J15" s="19"/>
      <c r="K15" s="19"/>
      <c r="L15" s="19"/>
      <c r="M15" s="19"/>
      <c r="N15" s="19"/>
    </row>
    <row r="16" spans="1:14" ht="12.75">
      <c r="A16" s="42" t="s">
        <v>69</v>
      </c>
      <c r="B16" s="43" t="s">
        <v>124</v>
      </c>
      <c r="C16" s="43" t="s">
        <v>253</v>
      </c>
      <c r="D16" s="44" t="s">
        <v>21</v>
      </c>
      <c r="E16" s="45">
        <v>100</v>
      </c>
      <c r="F16" s="17"/>
      <c r="G16" s="10" t="str">
        <f t="shared" si="0"/>
        <v>Vyplňte sloupec F</v>
      </c>
      <c r="H16" s="19"/>
      <c r="I16" s="19"/>
      <c r="J16" s="19"/>
      <c r="K16" s="19"/>
      <c r="L16" s="19"/>
      <c r="M16" s="19"/>
      <c r="N16" s="19"/>
    </row>
    <row r="17" spans="1:14" ht="12.75">
      <c r="A17" s="42" t="s">
        <v>70</v>
      </c>
      <c r="B17" s="43" t="s">
        <v>166</v>
      </c>
      <c r="C17" s="43" t="s">
        <v>184</v>
      </c>
      <c r="D17" s="44" t="s">
        <v>21</v>
      </c>
      <c r="E17" s="45">
        <v>2</v>
      </c>
      <c r="F17" s="17"/>
      <c r="G17" s="10" t="str">
        <f t="shared" si="0"/>
        <v>Vyplňte sloupec F</v>
      </c>
      <c r="H17" s="19"/>
      <c r="I17" s="19"/>
      <c r="J17" s="19"/>
      <c r="K17" s="19"/>
      <c r="L17" s="19"/>
      <c r="M17" s="19"/>
      <c r="N17" s="19"/>
    </row>
    <row r="18" spans="1:14" ht="12.75">
      <c r="A18" s="42" t="s">
        <v>71</v>
      </c>
      <c r="B18" s="43" t="s">
        <v>167</v>
      </c>
      <c r="C18" s="43" t="s">
        <v>185</v>
      </c>
      <c r="D18" s="44" t="s">
        <v>21</v>
      </c>
      <c r="E18" s="45">
        <v>2</v>
      </c>
      <c r="F18" s="17"/>
      <c r="G18" s="10" t="str">
        <f t="shared" si="0"/>
        <v>Vyplňte sloupec F</v>
      </c>
      <c r="H18" s="19"/>
      <c r="I18" s="19"/>
      <c r="J18" s="19"/>
      <c r="K18" s="19"/>
      <c r="L18" s="19"/>
      <c r="M18" s="19"/>
      <c r="N18" s="19"/>
    </row>
    <row r="19" spans="1:14" ht="12.75">
      <c r="A19" s="42" t="s">
        <v>72</v>
      </c>
      <c r="B19" s="43" t="s">
        <v>61</v>
      </c>
      <c r="C19" s="43" t="s">
        <v>186</v>
      </c>
      <c r="D19" s="44" t="s">
        <v>21</v>
      </c>
      <c r="E19" s="45">
        <v>15</v>
      </c>
      <c r="F19" s="17"/>
      <c r="G19" s="10" t="str">
        <f t="shared" si="0"/>
        <v>Vyplňte sloupec F</v>
      </c>
      <c r="H19" s="19"/>
      <c r="I19" s="19"/>
      <c r="J19" s="19"/>
      <c r="K19" s="19"/>
      <c r="L19" s="19"/>
      <c r="M19" s="19"/>
      <c r="N19" s="19"/>
    </row>
    <row r="20" spans="1:14" ht="12.75">
      <c r="A20" s="42" t="s">
        <v>42</v>
      </c>
      <c r="B20" s="43" t="s">
        <v>43</v>
      </c>
      <c r="C20" s="43" t="s">
        <v>187</v>
      </c>
      <c r="D20" s="44" t="s">
        <v>21</v>
      </c>
      <c r="E20" s="45">
        <v>4</v>
      </c>
      <c r="F20" s="17"/>
      <c r="G20" s="10" t="str">
        <f t="shared" si="0"/>
        <v>Vyplňte sloupec F</v>
      </c>
      <c r="H20" s="19"/>
      <c r="I20" s="19"/>
      <c r="J20" s="19"/>
      <c r="K20" s="19"/>
      <c r="L20" s="19"/>
      <c r="M20" s="19"/>
      <c r="N20" s="19"/>
    </row>
    <row r="21" spans="1:14" ht="12.75">
      <c r="A21" s="42" t="s">
        <v>44</v>
      </c>
      <c r="B21" s="43" t="s">
        <v>45</v>
      </c>
      <c r="C21" s="43" t="s">
        <v>188</v>
      </c>
      <c r="D21" s="44" t="s">
        <v>21</v>
      </c>
      <c r="E21" s="45">
        <v>4</v>
      </c>
      <c r="F21" s="17"/>
      <c r="G21" s="10" t="str">
        <f t="shared" si="0"/>
        <v>Vyplňte sloupec F</v>
      </c>
      <c r="H21" s="19"/>
      <c r="I21" s="19"/>
      <c r="J21" s="19"/>
      <c r="K21" s="19"/>
      <c r="L21" s="19"/>
      <c r="M21" s="19"/>
      <c r="N21" s="19"/>
    </row>
    <row r="22" spans="1:14" ht="12.75">
      <c r="A22" s="46" t="s">
        <v>73</v>
      </c>
      <c r="B22" s="43" t="s">
        <v>164</v>
      </c>
      <c r="C22" s="43" t="s">
        <v>189</v>
      </c>
      <c r="D22" s="44" t="s">
        <v>21</v>
      </c>
      <c r="E22" s="45">
        <v>3</v>
      </c>
      <c r="F22" s="17"/>
      <c r="G22" s="10" t="str">
        <f t="shared" si="0"/>
        <v>Vyplňte sloupec F</v>
      </c>
      <c r="H22" s="19"/>
      <c r="I22" s="19"/>
      <c r="J22" s="19"/>
      <c r="K22" s="19"/>
      <c r="L22" s="19"/>
      <c r="M22" s="19"/>
      <c r="N22" s="19"/>
    </row>
    <row r="23" spans="1:14" ht="12.75">
      <c r="A23" s="46">
        <v>514900015400</v>
      </c>
      <c r="B23" s="43" t="s">
        <v>165</v>
      </c>
      <c r="C23" s="43" t="s">
        <v>190</v>
      </c>
      <c r="D23" s="44" t="s">
        <v>21</v>
      </c>
      <c r="E23" s="45">
        <v>7</v>
      </c>
      <c r="F23" s="17"/>
      <c r="G23" s="10" t="str">
        <f t="shared" si="0"/>
        <v>Vyplňte sloupec F</v>
      </c>
      <c r="H23" s="19"/>
      <c r="I23" s="19"/>
      <c r="J23" s="19"/>
      <c r="K23" s="19"/>
      <c r="L23" s="19"/>
      <c r="M23" s="19"/>
      <c r="N23" s="19"/>
    </row>
    <row r="24" spans="1:14" ht="12.75">
      <c r="A24" s="42" t="s">
        <v>74</v>
      </c>
      <c r="B24" s="43" t="s">
        <v>168</v>
      </c>
      <c r="C24" s="43" t="s">
        <v>254</v>
      </c>
      <c r="D24" s="44" t="s">
        <v>21</v>
      </c>
      <c r="E24" s="45">
        <v>90</v>
      </c>
      <c r="F24" s="17"/>
      <c r="G24" s="10" t="str">
        <f t="shared" si="0"/>
        <v>Vyplňte sloupec F</v>
      </c>
      <c r="H24" s="19"/>
      <c r="I24" s="19"/>
      <c r="J24" s="19"/>
      <c r="K24" s="19"/>
      <c r="L24" s="19"/>
      <c r="M24" s="19"/>
      <c r="N24" s="19"/>
    </row>
    <row r="25" spans="1:14" ht="12.75">
      <c r="A25" s="42" t="s">
        <v>75</v>
      </c>
      <c r="B25" s="43" t="s">
        <v>125</v>
      </c>
      <c r="C25" s="43" t="s">
        <v>191</v>
      </c>
      <c r="D25" s="44" t="s">
        <v>21</v>
      </c>
      <c r="E25" s="45">
        <v>5</v>
      </c>
      <c r="F25" s="17"/>
      <c r="G25" s="10" t="str">
        <f t="shared" si="0"/>
        <v>Vyplňte sloupec F</v>
      </c>
      <c r="H25" s="19"/>
      <c r="I25" s="19"/>
      <c r="J25" s="19"/>
      <c r="K25" s="19"/>
      <c r="L25" s="19"/>
      <c r="M25" s="19"/>
      <c r="N25" s="19"/>
    </row>
    <row r="26" spans="1:14" ht="12.75">
      <c r="A26" s="42" t="s">
        <v>4</v>
      </c>
      <c r="B26" s="43" t="s">
        <v>24</v>
      </c>
      <c r="C26" s="43" t="s">
        <v>255</v>
      </c>
      <c r="D26" s="44" t="s">
        <v>21</v>
      </c>
      <c r="E26" s="45">
        <v>5</v>
      </c>
      <c r="F26" s="17"/>
      <c r="G26" s="10" t="str">
        <f t="shared" si="0"/>
        <v>Vyplňte sloupec F</v>
      </c>
      <c r="H26" s="19"/>
      <c r="I26" s="19"/>
      <c r="J26" s="19"/>
      <c r="K26" s="19"/>
      <c r="L26" s="19"/>
      <c r="M26" s="19"/>
      <c r="N26" s="19"/>
    </row>
    <row r="27" spans="1:14" ht="12.75">
      <c r="A27" s="42" t="s">
        <v>46</v>
      </c>
      <c r="B27" s="43" t="s">
        <v>47</v>
      </c>
      <c r="C27" s="43" t="s">
        <v>186</v>
      </c>
      <c r="D27" s="44" t="s">
        <v>21</v>
      </c>
      <c r="E27" s="45">
        <v>30</v>
      </c>
      <c r="F27" s="17"/>
      <c r="G27" s="10" t="str">
        <f t="shared" si="0"/>
        <v>Vyplňte sloupec F</v>
      </c>
      <c r="H27" s="19"/>
      <c r="I27" s="19"/>
      <c r="J27" s="19"/>
      <c r="K27" s="19"/>
      <c r="L27" s="19"/>
      <c r="M27" s="19"/>
      <c r="N27" s="19"/>
    </row>
    <row r="28" spans="1:14" ht="12.75">
      <c r="A28" s="42" t="s">
        <v>48</v>
      </c>
      <c r="B28" s="43" t="s">
        <v>49</v>
      </c>
      <c r="C28" s="43" t="s">
        <v>192</v>
      </c>
      <c r="D28" s="44" t="s">
        <v>21</v>
      </c>
      <c r="E28" s="45">
        <v>10</v>
      </c>
      <c r="F28" s="17"/>
      <c r="G28" s="10" t="str">
        <f t="shared" si="0"/>
        <v>Vyplňte sloupec F</v>
      </c>
      <c r="H28" s="19"/>
      <c r="I28" s="19"/>
      <c r="J28" s="19"/>
      <c r="K28" s="19"/>
      <c r="L28" s="19"/>
      <c r="M28" s="19"/>
      <c r="N28" s="19"/>
    </row>
    <row r="29" spans="1:14" ht="12.75">
      <c r="A29" s="42" t="s">
        <v>76</v>
      </c>
      <c r="B29" s="43" t="s">
        <v>62</v>
      </c>
      <c r="C29" s="43" t="s">
        <v>193</v>
      </c>
      <c r="D29" s="44" t="s">
        <v>21</v>
      </c>
      <c r="E29" s="45">
        <v>30</v>
      </c>
      <c r="F29" s="17"/>
      <c r="G29" s="10" t="str">
        <f t="shared" si="0"/>
        <v>Vyplňte sloupec F</v>
      </c>
      <c r="H29" s="19"/>
      <c r="I29" s="19"/>
      <c r="J29" s="19"/>
      <c r="K29" s="19"/>
      <c r="L29" s="19"/>
      <c r="M29" s="19"/>
      <c r="N29" s="19"/>
    </row>
    <row r="30" spans="1:14" ht="12.75">
      <c r="A30" s="42" t="s">
        <v>77</v>
      </c>
      <c r="B30" s="43" t="s">
        <v>126</v>
      </c>
      <c r="C30" s="43" t="s">
        <v>256</v>
      </c>
      <c r="D30" s="44" t="s">
        <v>21</v>
      </c>
      <c r="E30" s="45">
        <v>70</v>
      </c>
      <c r="F30" s="17"/>
      <c r="G30" s="10" t="str">
        <f t="shared" si="0"/>
        <v>Vyplňte sloupec F</v>
      </c>
      <c r="H30" s="19"/>
      <c r="I30" s="19"/>
      <c r="J30" s="19"/>
      <c r="K30" s="19"/>
      <c r="L30" s="19"/>
      <c r="M30" s="19"/>
      <c r="N30" s="19"/>
    </row>
    <row r="31" spans="1:14" ht="12.75">
      <c r="A31" s="42" t="s">
        <v>78</v>
      </c>
      <c r="B31" s="43" t="s">
        <v>127</v>
      </c>
      <c r="C31" s="43" t="s">
        <v>194</v>
      </c>
      <c r="D31" s="44" t="s">
        <v>21</v>
      </c>
      <c r="E31" s="45">
        <v>40</v>
      </c>
      <c r="F31" s="17"/>
      <c r="G31" s="10" t="str">
        <f t="shared" si="0"/>
        <v>Vyplňte sloupec F</v>
      </c>
      <c r="H31" s="19"/>
      <c r="I31" s="19"/>
      <c r="J31" s="19"/>
      <c r="K31" s="19"/>
      <c r="L31" s="19"/>
      <c r="M31" s="19"/>
      <c r="N31" s="19"/>
    </row>
    <row r="32" spans="1:14" ht="12.75">
      <c r="A32" s="42" t="s">
        <v>79</v>
      </c>
      <c r="B32" s="43" t="s">
        <v>128</v>
      </c>
      <c r="C32" s="43" t="s">
        <v>195</v>
      </c>
      <c r="D32" s="44" t="s">
        <v>21</v>
      </c>
      <c r="E32" s="45">
        <v>10</v>
      </c>
      <c r="F32" s="17"/>
      <c r="G32" s="10" t="str">
        <f t="shared" si="0"/>
        <v>Vyplňte sloupec F</v>
      </c>
      <c r="H32" s="19"/>
      <c r="I32" s="19"/>
      <c r="J32" s="19"/>
      <c r="K32" s="19"/>
      <c r="L32" s="19"/>
      <c r="M32" s="19"/>
      <c r="N32" s="19"/>
    </row>
    <row r="33" spans="1:14" ht="12.75">
      <c r="A33" s="47">
        <v>760000024900</v>
      </c>
      <c r="B33" s="48" t="s">
        <v>247</v>
      </c>
      <c r="C33" s="48" t="s">
        <v>257</v>
      </c>
      <c r="D33" s="44" t="s">
        <v>21</v>
      </c>
      <c r="E33" s="45">
        <v>3</v>
      </c>
      <c r="F33" s="17"/>
      <c r="G33" s="10" t="str">
        <f t="shared" si="0"/>
        <v>Vyplňte sloupec F</v>
      </c>
      <c r="H33" s="19"/>
      <c r="I33" s="19"/>
      <c r="J33" s="19"/>
      <c r="K33" s="19"/>
      <c r="L33" s="19"/>
      <c r="M33" s="19"/>
      <c r="N33" s="19"/>
    </row>
    <row r="34" spans="1:14" ht="12.75">
      <c r="A34" s="42" t="s">
        <v>80</v>
      </c>
      <c r="B34" s="43" t="s">
        <v>129</v>
      </c>
      <c r="C34" s="43" t="s">
        <v>196</v>
      </c>
      <c r="D34" s="44" t="s">
        <v>21</v>
      </c>
      <c r="E34" s="45">
        <v>10</v>
      </c>
      <c r="F34" s="17"/>
      <c r="G34" s="10" t="str">
        <f t="shared" si="0"/>
        <v>Vyplňte sloupec F</v>
      </c>
      <c r="H34" s="19"/>
      <c r="I34" s="19"/>
      <c r="J34" s="19"/>
      <c r="K34" s="19"/>
      <c r="L34" s="19"/>
      <c r="M34" s="19"/>
      <c r="N34" s="19"/>
    </row>
    <row r="35" spans="1:14" ht="12.75">
      <c r="A35" s="42" t="s">
        <v>81</v>
      </c>
      <c r="B35" s="43" t="s">
        <v>169</v>
      </c>
      <c r="C35" s="43" t="s">
        <v>258</v>
      </c>
      <c r="D35" s="44" t="s">
        <v>21</v>
      </c>
      <c r="E35" s="45">
        <v>45</v>
      </c>
      <c r="F35" s="17"/>
      <c r="G35" s="10" t="str">
        <f t="shared" si="0"/>
        <v>Vyplňte sloupec F</v>
      </c>
      <c r="H35" s="19"/>
      <c r="I35" s="19"/>
      <c r="J35" s="19"/>
      <c r="K35" s="19"/>
      <c r="L35" s="19"/>
      <c r="M35" s="19"/>
      <c r="N35" s="19"/>
    </row>
    <row r="36" spans="1:14" ht="12.75">
      <c r="A36" s="42" t="s">
        <v>82</v>
      </c>
      <c r="B36" s="43" t="s">
        <v>130</v>
      </c>
      <c r="C36" s="43" t="s">
        <v>197</v>
      </c>
      <c r="D36" s="44" t="s">
        <v>21</v>
      </c>
      <c r="E36" s="45">
        <v>5</v>
      </c>
      <c r="F36" s="17"/>
      <c r="G36" s="10" t="str">
        <f t="shared" si="0"/>
        <v>Vyplňte sloupec F</v>
      </c>
      <c r="H36" s="19"/>
      <c r="I36" s="19"/>
      <c r="J36" s="19"/>
      <c r="K36" s="19"/>
      <c r="L36" s="19"/>
      <c r="M36" s="19"/>
      <c r="N36" s="19"/>
    </row>
    <row r="37" spans="1:14" ht="12.75">
      <c r="A37" s="42" t="s">
        <v>83</v>
      </c>
      <c r="B37" s="43" t="s">
        <v>131</v>
      </c>
      <c r="C37" s="43" t="s">
        <v>198</v>
      </c>
      <c r="D37" s="44" t="s">
        <v>21</v>
      </c>
      <c r="E37" s="45">
        <v>2</v>
      </c>
      <c r="F37" s="17"/>
      <c r="G37" s="10" t="str">
        <f t="shared" si="0"/>
        <v>Vyplňte sloupec F</v>
      </c>
      <c r="H37" s="19"/>
      <c r="I37" s="19"/>
      <c r="J37" s="19"/>
      <c r="K37" s="19"/>
      <c r="L37" s="19"/>
      <c r="M37" s="19"/>
      <c r="N37" s="19"/>
    </row>
    <row r="38" spans="1:14" ht="12.75">
      <c r="A38" s="42" t="s">
        <v>84</v>
      </c>
      <c r="B38" s="43" t="s">
        <v>132</v>
      </c>
      <c r="C38" s="43" t="s">
        <v>199</v>
      </c>
      <c r="D38" s="44" t="s">
        <v>21</v>
      </c>
      <c r="E38" s="45">
        <v>3</v>
      </c>
      <c r="F38" s="17"/>
      <c r="G38" s="10" t="str">
        <f t="shared" si="0"/>
        <v>Vyplňte sloupec F</v>
      </c>
      <c r="H38" s="19"/>
      <c r="I38" s="19"/>
      <c r="J38" s="19"/>
      <c r="K38" s="19"/>
      <c r="L38" s="19"/>
      <c r="M38" s="19"/>
      <c r="N38" s="19"/>
    </row>
    <row r="39" spans="1:14" ht="12.75">
      <c r="A39" s="42" t="s">
        <v>5</v>
      </c>
      <c r="B39" s="43" t="s">
        <v>26</v>
      </c>
      <c r="C39" s="43" t="s">
        <v>200</v>
      </c>
      <c r="D39" s="44" t="s">
        <v>21</v>
      </c>
      <c r="E39" s="45">
        <v>50</v>
      </c>
      <c r="F39" s="17"/>
      <c r="G39" s="10" t="str">
        <f t="shared" si="0"/>
        <v>Vyplňte sloupec F</v>
      </c>
      <c r="H39" s="19"/>
      <c r="I39" s="19"/>
      <c r="J39" s="19"/>
      <c r="K39" s="19"/>
      <c r="L39" s="19"/>
      <c r="M39" s="19"/>
      <c r="N39" s="19"/>
    </row>
    <row r="40" spans="1:14" ht="12.75">
      <c r="A40" s="42" t="s">
        <v>85</v>
      </c>
      <c r="B40" s="43" t="s">
        <v>133</v>
      </c>
      <c r="C40" s="43" t="s">
        <v>201</v>
      </c>
      <c r="D40" s="44" t="s">
        <v>21</v>
      </c>
      <c r="E40" s="45">
        <v>7</v>
      </c>
      <c r="F40" s="17"/>
      <c r="G40" s="10" t="str">
        <f t="shared" si="0"/>
        <v>Vyplňte sloupec F</v>
      </c>
      <c r="H40" s="19"/>
      <c r="I40" s="19"/>
      <c r="J40" s="19"/>
      <c r="K40" s="19"/>
      <c r="L40" s="19"/>
      <c r="M40" s="19"/>
      <c r="N40" s="19"/>
    </row>
    <row r="41" spans="1:14" ht="12.75">
      <c r="A41" s="42" t="s">
        <v>6</v>
      </c>
      <c r="B41" s="43" t="s">
        <v>20</v>
      </c>
      <c r="C41" s="43" t="s">
        <v>202</v>
      </c>
      <c r="D41" s="44" t="s">
        <v>21</v>
      </c>
      <c r="E41" s="45">
        <v>30</v>
      </c>
      <c r="F41" s="17"/>
      <c r="G41" s="10" t="str">
        <f t="shared" si="0"/>
        <v>Vyplňte sloupec F</v>
      </c>
      <c r="H41" s="19"/>
      <c r="I41" s="19"/>
      <c r="J41" s="19"/>
      <c r="K41" s="19"/>
      <c r="L41" s="19"/>
      <c r="M41" s="19"/>
      <c r="N41" s="19"/>
    </row>
    <row r="42" spans="1:14" ht="12.75">
      <c r="A42" s="42" t="s">
        <v>86</v>
      </c>
      <c r="B42" s="43" t="s">
        <v>134</v>
      </c>
      <c r="C42" s="43" t="s">
        <v>203</v>
      </c>
      <c r="D42" s="44" t="s">
        <v>21</v>
      </c>
      <c r="E42" s="45">
        <v>10</v>
      </c>
      <c r="F42" s="17"/>
      <c r="G42" s="10" t="str">
        <f t="shared" si="0"/>
        <v>Vyplňte sloupec F</v>
      </c>
      <c r="H42" s="19"/>
      <c r="I42" s="19"/>
      <c r="J42" s="19"/>
      <c r="K42" s="19"/>
      <c r="L42" s="19"/>
      <c r="M42" s="19"/>
      <c r="N42" s="19"/>
    </row>
    <row r="43" spans="1:14" ht="12.75">
      <c r="A43" s="46">
        <v>860000045500</v>
      </c>
      <c r="B43" s="43" t="s">
        <v>63</v>
      </c>
      <c r="C43" s="43" t="s">
        <v>204</v>
      </c>
      <c r="D43" s="44" t="s">
        <v>21</v>
      </c>
      <c r="E43" s="45">
        <v>50</v>
      </c>
      <c r="F43" s="17"/>
      <c r="G43" s="10" t="str">
        <f t="shared" si="0"/>
        <v>Vyplňte sloupec F</v>
      </c>
      <c r="H43" s="19"/>
      <c r="I43" s="19"/>
      <c r="J43" s="19"/>
      <c r="K43" s="19"/>
      <c r="L43" s="19"/>
      <c r="M43" s="19"/>
      <c r="N43" s="19"/>
    </row>
    <row r="44" spans="1:14" ht="12.75">
      <c r="A44" s="42" t="s">
        <v>87</v>
      </c>
      <c r="B44" s="43" t="s">
        <v>135</v>
      </c>
      <c r="C44" s="43" t="s">
        <v>205</v>
      </c>
      <c r="D44" s="44" t="s">
        <v>21</v>
      </c>
      <c r="E44" s="45">
        <v>10</v>
      </c>
      <c r="F44" s="17"/>
      <c r="G44" s="10" t="str">
        <f t="shared" si="0"/>
        <v>Vyplňte sloupec F</v>
      </c>
      <c r="H44" s="19"/>
      <c r="I44" s="19"/>
      <c r="J44" s="19"/>
      <c r="K44" s="19"/>
      <c r="L44" s="19"/>
      <c r="M44" s="19"/>
      <c r="N44" s="19"/>
    </row>
    <row r="45" spans="1:14" ht="12.75">
      <c r="A45" s="42" t="s">
        <v>88</v>
      </c>
      <c r="B45" s="43" t="s">
        <v>136</v>
      </c>
      <c r="C45" s="43" t="s">
        <v>206</v>
      </c>
      <c r="D45" s="44" t="s">
        <v>21</v>
      </c>
      <c r="E45" s="45">
        <v>10</v>
      </c>
      <c r="F45" s="17"/>
      <c r="G45" s="10" t="str">
        <f t="shared" si="0"/>
        <v>Vyplňte sloupec F</v>
      </c>
      <c r="H45" s="19"/>
      <c r="I45" s="19"/>
      <c r="J45" s="19"/>
      <c r="K45" s="19"/>
      <c r="L45" s="19"/>
      <c r="M45" s="19"/>
      <c r="N45" s="19"/>
    </row>
    <row r="46" spans="1:14" ht="12.75">
      <c r="A46" s="42" t="s">
        <v>89</v>
      </c>
      <c r="B46" s="43" t="s">
        <v>137</v>
      </c>
      <c r="C46" s="43" t="s">
        <v>207</v>
      </c>
      <c r="D46" s="44" t="s">
        <v>21</v>
      </c>
      <c r="E46" s="45">
        <v>10</v>
      </c>
      <c r="F46" s="17"/>
      <c r="G46" s="10" t="str">
        <f t="shared" si="0"/>
        <v>Vyplňte sloupec F</v>
      </c>
      <c r="H46" s="19"/>
      <c r="I46" s="19"/>
      <c r="J46" s="19"/>
      <c r="K46" s="19"/>
      <c r="L46" s="19"/>
      <c r="M46" s="19"/>
      <c r="N46" s="19"/>
    </row>
    <row r="47" spans="1:14" ht="12.75">
      <c r="A47" s="42" t="s">
        <v>90</v>
      </c>
      <c r="B47" s="43" t="s">
        <v>170</v>
      </c>
      <c r="C47" s="43" t="s">
        <v>208</v>
      </c>
      <c r="D47" s="44" t="s">
        <v>21</v>
      </c>
      <c r="E47" s="45">
        <v>5</v>
      </c>
      <c r="F47" s="17"/>
      <c r="G47" s="10" t="str">
        <f t="shared" si="0"/>
        <v>Vyplňte sloupec F</v>
      </c>
      <c r="H47" s="19"/>
      <c r="I47" s="19"/>
      <c r="J47" s="19"/>
      <c r="K47" s="19"/>
      <c r="L47" s="19"/>
      <c r="M47" s="19"/>
      <c r="N47" s="19"/>
    </row>
    <row r="48" spans="1:14" ht="12.75">
      <c r="A48" s="42" t="s">
        <v>91</v>
      </c>
      <c r="B48" s="43" t="s">
        <v>138</v>
      </c>
      <c r="C48" s="43" t="s">
        <v>209</v>
      </c>
      <c r="D48" s="44" t="s">
        <v>21</v>
      </c>
      <c r="E48" s="45">
        <v>10</v>
      </c>
      <c r="F48" s="17"/>
      <c r="G48" s="10" t="str">
        <f t="shared" si="0"/>
        <v>Vyplňte sloupec F</v>
      </c>
      <c r="H48" s="19"/>
      <c r="I48" s="19"/>
      <c r="J48" s="19"/>
      <c r="K48" s="19"/>
      <c r="L48" s="19"/>
      <c r="M48" s="19"/>
      <c r="N48" s="19"/>
    </row>
    <row r="49" spans="1:14" ht="12.75">
      <c r="A49" s="42" t="s">
        <v>92</v>
      </c>
      <c r="B49" s="43" t="s">
        <v>139</v>
      </c>
      <c r="C49" s="43" t="s">
        <v>259</v>
      </c>
      <c r="D49" s="44" t="s">
        <v>21</v>
      </c>
      <c r="E49" s="45">
        <v>5</v>
      </c>
      <c r="F49" s="17"/>
      <c r="G49" s="10" t="str">
        <f t="shared" si="0"/>
        <v>Vyplňte sloupec F</v>
      </c>
      <c r="H49" s="19"/>
      <c r="I49" s="19"/>
      <c r="J49" s="19"/>
      <c r="K49" s="19"/>
      <c r="L49" s="19"/>
      <c r="M49" s="19"/>
      <c r="N49" s="19"/>
    </row>
    <row r="50" spans="1:14" ht="12.75">
      <c r="A50" s="42" t="s">
        <v>93</v>
      </c>
      <c r="B50" s="43" t="s">
        <v>140</v>
      </c>
      <c r="C50" s="43" t="s">
        <v>210</v>
      </c>
      <c r="D50" s="44" t="s">
        <v>21</v>
      </c>
      <c r="E50" s="45">
        <v>2</v>
      </c>
      <c r="F50" s="17"/>
      <c r="G50" s="10" t="str">
        <f t="shared" si="0"/>
        <v>Vyplňte sloupec F</v>
      </c>
      <c r="H50" s="19"/>
      <c r="I50" s="19"/>
      <c r="J50" s="19"/>
      <c r="K50" s="19"/>
      <c r="L50" s="19"/>
      <c r="M50" s="19"/>
      <c r="N50" s="19"/>
    </row>
    <row r="51" spans="1:14" ht="12.75">
      <c r="A51" s="42" t="s">
        <v>94</v>
      </c>
      <c r="B51" s="43" t="s">
        <v>141</v>
      </c>
      <c r="C51" s="43" t="s">
        <v>211</v>
      </c>
      <c r="D51" s="44" t="s">
        <v>21</v>
      </c>
      <c r="E51" s="45">
        <v>5</v>
      </c>
      <c r="F51" s="17"/>
      <c r="G51" s="10" t="str">
        <f t="shared" si="0"/>
        <v>Vyplňte sloupec F</v>
      </c>
      <c r="H51" s="19"/>
      <c r="I51" s="19"/>
      <c r="J51" s="19"/>
      <c r="K51" s="19"/>
      <c r="L51" s="19"/>
      <c r="M51" s="19"/>
      <c r="N51" s="19"/>
    </row>
    <row r="52" spans="1:14" ht="12.75">
      <c r="A52" s="42" t="s">
        <v>95</v>
      </c>
      <c r="B52" s="43" t="s">
        <v>142</v>
      </c>
      <c r="C52" s="43" t="s">
        <v>212</v>
      </c>
      <c r="D52" s="44" t="s">
        <v>21</v>
      </c>
      <c r="E52" s="45">
        <v>20</v>
      </c>
      <c r="F52" s="17"/>
      <c r="G52" s="10" t="str">
        <f t="shared" si="0"/>
        <v>Vyplňte sloupec F</v>
      </c>
      <c r="H52" s="19"/>
      <c r="I52" s="19"/>
      <c r="J52" s="19"/>
      <c r="K52" s="19"/>
      <c r="L52" s="19"/>
      <c r="M52" s="19"/>
      <c r="N52" s="19"/>
    </row>
    <row r="53" spans="1:14" ht="12.75">
      <c r="A53" s="42" t="s">
        <v>96</v>
      </c>
      <c r="B53" s="43" t="s">
        <v>143</v>
      </c>
      <c r="C53" s="43" t="s">
        <v>213</v>
      </c>
      <c r="D53" s="44" t="s">
        <v>21</v>
      </c>
      <c r="E53" s="45">
        <v>10</v>
      </c>
      <c r="F53" s="17"/>
      <c r="G53" s="10" t="str">
        <f t="shared" si="0"/>
        <v>Vyplňte sloupec F</v>
      </c>
      <c r="H53" s="19"/>
      <c r="I53" s="19"/>
      <c r="J53" s="19"/>
      <c r="K53" s="19"/>
      <c r="L53" s="19"/>
      <c r="M53" s="19"/>
      <c r="N53" s="19"/>
    </row>
    <row r="54" spans="1:14" ht="12.75">
      <c r="A54" s="46">
        <v>860002010300</v>
      </c>
      <c r="B54" s="43" t="s">
        <v>64</v>
      </c>
      <c r="C54" s="43" t="s">
        <v>214</v>
      </c>
      <c r="D54" s="44" t="s">
        <v>21</v>
      </c>
      <c r="E54" s="45">
        <v>371</v>
      </c>
      <c r="F54" s="17"/>
      <c r="G54" s="10" t="str">
        <f t="shared" si="0"/>
        <v>Vyplňte sloupec F</v>
      </c>
      <c r="H54" s="19"/>
      <c r="I54" s="19"/>
      <c r="J54" s="19"/>
      <c r="K54" s="19"/>
      <c r="L54" s="19"/>
      <c r="M54" s="19"/>
      <c r="N54" s="19"/>
    </row>
    <row r="55" spans="1:14" ht="12.75">
      <c r="A55" s="42" t="s">
        <v>7</v>
      </c>
      <c r="B55" s="43" t="s">
        <v>16</v>
      </c>
      <c r="C55" s="43" t="s">
        <v>215</v>
      </c>
      <c r="D55" s="44" t="s">
        <v>21</v>
      </c>
      <c r="E55" s="45">
        <v>40</v>
      </c>
      <c r="F55" s="17"/>
      <c r="G55" s="10" t="str">
        <f t="shared" si="0"/>
        <v>Vyplňte sloupec F</v>
      </c>
      <c r="H55" s="19"/>
      <c r="I55" s="19"/>
      <c r="J55" s="19"/>
      <c r="K55" s="19"/>
      <c r="L55" s="19"/>
      <c r="M55" s="19"/>
      <c r="N55" s="19"/>
    </row>
    <row r="56" spans="1:14" ht="12.75">
      <c r="A56" s="46">
        <v>860002017900</v>
      </c>
      <c r="B56" s="43" t="s">
        <v>260</v>
      </c>
      <c r="C56" s="43" t="s">
        <v>261</v>
      </c>
      <c r="D56" s="44" t="s">
        <v>161</v>
      </c>
      <c r="E56" s="45">
        <v>450</v>
      </c>
      <c r="F56" s="17"/>
      <c r="G56" s="10" t="str">
        <f t="shared" si="0"/>
        <v>Vyplňte sloupec F</v>
      </c>
      <c r="H56" s="19"/>
      <c r="I56" s="19"/>
      <c r="J56" s="19"/>
      <c r="K56" s="19"/>
      <c r="L56" s="19"/>
      <c r="M56" s="19"/>
      <c r="N56" s="19"/>
    </row>
    <row r="57" spans="1:14" ht="12.75">
      <c r="A57" s="42" t="s">
        <v>97</v>
      </c>
      <c r="B57" s="43" t="s">
        <v>262</v>
      </c>
      <c r="C57" s="43" t="s">
        <v>263</v>
      </c>
      <c r="D57" s="44" t="s">
        <v>162</v>
      </c>
      <c r="E57" s="45">
        <v>5</v>
      </c>
      <c r="F57" s="17"/>
      <c r="G57" s="10" t="str">
        <f t="shared" si="0"/>
        <v>Vyplňte sloupec F</v>
      </c>
      <c r="H57" s="19"/>
      <c r="I57" s="19"/>
      <c r="J57" s="19"/>
      <c r="K57" s="19"/>
      <c r="L57" s="19"/>
      <c r="M57" s="19"/>
      <c r="N57" s="19"/>
    </row>
    <row r="58" spans="1:14" ht="12.75">
      <c r="A58" s="42" t="s">
        <v>98</v>
      </c>
      <c r="B58" s="43" t="s">
        <v>264</v>
      </c>
      <c r="C58" s="43" t="s">
        <v>265</v>
      </c>
      <c r="D58" s="44" t="s">
        <v>21</v>
      </c>
      <c r="E58" s="45">
        <v>50</v>
      </c>
      <c r="F58" s="17"/>
      <c r="G58" s="10" t="str">
        <f t="shared" si="0"/>
        <v>Vyplňte sloupec F</v>
      </c>
      <c r="H58" s="19"/>
      <c r="I58" s="19"/>
      <c r="J58" s="19"/>
      <c r="K58" s="19"/>
      <c r="L58" s="19"/>
      <c r="M58" s="19"/>
      <c r="N58" s="19"/>
    </row>
    <row r="59" spans="1:14" ht="12.75">
      <c r="A59" s="42" t="s">
        <v>99</v>
      </c>
      <c r="B59" s="43" t="s">
        <v>266</v>
      </c>
      <c r="C59" s="43" t="s">
        <v>267</v>
      </c>
      <c r="D59" s="44" t="s">
        <v>21</v>
      </c>
      <c r="E59" s="45">
        <v>100</v>
      </c>
      <c r="F59" s="17"/>
      <c r="G59" s="10" t="str">
        <f t="shared" si="0"/>
        <v>Vyplňte sloupec F</v>
      </c>
      <c r="H59" s="19"/>
      <c r="I59" s="19"/>
      <c r="J59" s="19"/>
      <c r="K59" s="19"/>
      <c r="L59" s="19"/>
      <c r="M59" s="19"/>
      <c r="N59" s="19"/>
    </row>
    <row r="60" spans="1:14" ht="12.75">
      <c r="A60" s="42" t="s">
        <v>100</v>
      </c>
      <c r="B60" s="43" t="s">
        <v>144</v>
      </c>
      <c r="C60" s="43" t="s">
        <v>216</v>
      </c>
      <c r="D60" s="44" t="s">
        <v>21</v>
      </c>
      <c r="E60" s="45">
        <v>2</v>
      </c>
      <c r="F60" s="17"/>
      <c r="G60" s="10" t="str">
        <f t="shared" si="0"/>
        <v>Vyplňte sloupec F</v>
      </c>
      <c r="H60" s="19"/>
      <c r="I60" s="19"/>
      <c r="J60" s="19"/>
      <c r="K60" s="19"/>
      <c r="L60" s="19"/>
      <c r="M60" s="19"/>
      <c r="N60" s="19"/>
    </row>
    <row r="61" spans="1:14" ht="12.75">
      <c r="A61" s="42" t="s">
        <v>101</v>
      </c>
      <c r="B61" s="43" t="s">
        <v>145</v>
      </c>
      <c r="C61" s="43" t="s">
        <v>217</v>
      </c>
      <c r="D61" s="44" t="s">
        <v>21</v>
      </c>
      <c r="E61" s="45">
        <v>2</v>
      </c>
      <c r="F61" s="17"/>
      <c r="G61" s="10" t="str">
        <f t="shared" si="0"/>
        <v>Vyplňte sloupec F</v>
      </c>
      <c r="H61" s="19"/>
      <c r="I61" s="19"/>
      <c r="J61" s="19"/>
      <c r="K61" s="19"/>
      <c r="L61" s="19"/>
      <c r="M61" s="19"/>
      <c r="N61" s="19"/>
    </row>
    <row r="62" spans="1:14" ht="12.75">
      <c r="A62" s="42" t="s">
        <v>102</v>
      </c>
      <c r="B62" s="43" t="s">
        <v>146</v>
      </c>
      <c r="C62" s="43" t="s">
        <v>218</v>
      </c>
      <c r="D62" s="44" t="s">
        <v>21</v>
      </c>
      <c r="E62" s="45">
        <v>20</v>
      </c>
      <c r="F62" s="17"/>
      <c r="G62" s="10" t="str">
        <f t="shared" si="0"/>
        <v>Vyplňte sloupec F</v>
      </c>
      <c r="H62" s="19"/>
      <c r="I62" s="19"/>
      <c r="J62" s="19"/>
      <c r="K62" s="19"/>
      <c r="L62" s="19"/>
      <c r="M62" s="19"/>
      <c r="N62" s="19"/>
    </row>
    <row r="63" spans="1:14" ht="12.75">
      <c r="A63" s="42" t="s">
        <v>50</v>
      </c>
      <c r="B63" s="43" t="s">
        <v>51</v>
      </c>
      <c r="C63" s="43" t="s">
        <v>219</v>
      </c>
      <c r="D63" s="44" t="s">
        <v>21</v>
      </c>
      <c r="E63" s="45">
        <v>2</v>
      </c>
      <c r="F63" s="17"/>
      <c r="G63" s="10" t="str">
        <f t="shared" si="0"/>
        <v>Vyplňte sloupec F</v>
      </c>
      <c r="H63" s="19"/>
      <c r="I63" s="19"/>
      <c r="J63" s="19"/>
      <c r="K63" s="19"/>
      <c r="L63" s="19"/>
      <c r="M63" s="19"/>
      <c r="N63" s="19"/>
    </row>
    <row r="64" spans="1:14" ht="12.75">
      <c r="A64" s="42" t="s">
        <v>52</v>
      </c>
      <c r="B64" s="43" t="s">
        <v>53</v>
      </c>
      <c r="C64" s="43" t="s">
        <v>220</v>
      </c>
      <c r="D64" s="44" t="s">
        <v>21</v>
      </c>
      <c r="E64" s="45">
        <v>3</v>
      </c>
      <c r="F64" s="17"/>
      <c r="G64" s="10" t="str">
        <f t="shared" si="0"/>
        <v>Vyplňte sloupec F</v>
      </c>
      <c r="H64" s="19"/>
      <c r="I64" s="19"/>
      <c r="J64" s="19"/>
      <c r="K64" s="19"/>
      <c r="L64" s="19"/>
      <c r="M64" s="19"/>
      <c r="N64" s="19"/>
    </row>
    <row r="65" spans="1:14" ht="12.75">
      <c r="A65" s="42" t="s">
        <v>8</v>
      </c>
      <c r="B65" s="43" t="s">
        <v>19</v>
      </c>
      <c r="C65" s="43" t="s">
        <v>221</v>
      </c>
      <c r="D65" s="44" t="s">
        <v>21</v>
      </c>
      <c r="E65" s="45">
        <v>70</v>
      </c>
      <c r="F65" s="17"/>
      <c r="G65" s="10" t="str">
        <f t="shared" si="0"/>
        <v>Vyplňte sloupec F</v>
      </c>
      <c r="H65" s="19"/>
      <c r="I65" s="19"/>
      <c r="J65" s="19"/>
      <c r="K65" s="19"/>
      <c r="L65" s="19"/>
      <c r="M65" s="19"/>
      <c r="N65" s="19"/>
    </row>
    <row r="66" spans="1:14" ht="12.75">
      <c r="A66" s="42" t="s">
        <v>103</v>
      </c>
      <c r="B66" s="43" t="s">
        <v>147</v>
      </c>
      <c r="C66" s="43" t="s">
        <v>222</v>
      </c>
      <c r="D66" s="44" t="s">
        <v>21</v>
      </c>
      <c r="E66" s="45">
        <v>4</v>
      </c>
      <c r="F66" s="17"/>
      <c r="G66" s="10" t="str">
        <f t="shared" si="0"/>
        <v>Vyplňte sloupec F</v>
      </c>
      <c r="H66" s="19"/>
      <c r="I66" s="19"/>
      <c r="J66" s="19"/>
      <c r="K66" s="19"/>
      <c r="L66" s="19"/>
      <c r="M66" s="19"/>
      <c r="N66" s="19"/>
    </row>
    <row r="67" spans="1:14" ht="12.75">
      <c r="A67" s="42" t="s">
        <v>104</v>
      </c>
      <c r="B67" s="43" t="s">
        <v>148</v>
      </c>
      <c r="C67" s="43" t="s">
        <v>223</v>
      </c>
      <c r="D67" s="44" t="s">
        <v>21</v>
      </c>
      <c r="E67" s="45">
        <v>2</v>
      </c>
      <c r="F67" s="17"/>
      <c r="G67" s="10" t="str">
        <f t="shared" si="0"/>
        <v>Vyplňte sloupec F</v>
      </c>
      <c r="H67" s="19"/>
      <c r="I67" s="19"/>
      <c r="J67" s="19"/>
      <c r="K67" s="19"/>
      <c r="L67" s="19"/>
      <c r="M67" s="19"/>
      <c r="N67" s="19"/>
    </row>
    <row r="68" spans="1:14" ht="12.75">
      <c r="A68" s="42" t="s">
        <v>105</v>
      </c>
      <c r="B68" s="43" t="s">
        <v>149</v>
      </c>
      <c r="C68" s="43" t="s">
        <v>224</v>
      </c>
      <c r="D68" s="44" t="s">
        <v>21</v>
      </c>
      <c r="E68" s="45">
        <v>7</v>
      </c>
      <c r="F68" s="17"/>
      <c r="G68" s="10" t="str">
        <f t="shared" si="0"/>
        <v>Vyplňte sloupec F</v>
      </c>
      <c r="H68" s="19"/>
      <c r="I68" s="19"/>
      <c r="J68" s="19"/>
      <c r="K68" s="19"/>
      <c r="L68" s="19"/>
      <c r="M68" s="19"/>
      <c r="N68" s="19"/>
    </row>
    <row r="69" spans="1:14" ht="12.75">
      <c r="A69" s="42" t="s">
        <v>9</v>
      </c>
      <c r="B69" s="43" t="s">
        <v>54</v>
      </c>
      <c r="C69" s="43" t="s">
        <v>225</v>
      </c>
      <c r="D69" s="44" t="s">
        <v>21</v>
      </c>
      <c r="E69" s="45">
        <v>380</v>
      </c>
      <c r="F69" s="17"/>
      <c r="G69" s="10" t="str">
        <f t="shared" si="0"/>
        <v>Vyplňte sloupec F</v>
      </c>
      <c r="H69" s="19"/>
      <c r="I69" s="19"/>
      <c r="J69" s="19"/>
      <c r="K69" s="19"/>
      <c r="L69" s="19"/>
      <c r="M69" s="19"/>
      <c r="N69" s="19"/>
    </row>
    <row r="70" spans="1:14" ht="12.75">
      <c r="A70" s="42" t="s">
        <v>106</v>
      </c>
      <c r="B70" s="43" t="s">
        <v>171</v>
      </c>
      <c r="C70" s="43" t="s">
        <v>268</v>
      </c>
      <c r="D70" s="44" t="s">
        <v>21</v>
      </c>
      <c r="E70" s="45">
        <v>15</v>
      </c>
      <c r="F70" s="17"/>
      <c r="G70" s="10" t="str">
        <f aca="true" t="shared" si="1" ref="G70:G93">IF(F70="","Vyplňte sloupec F",E70*F70)</f>
        <v>Vyplňte sloupec F</v>
      </c>
      <c r="H70" s="19"/>
      <c r="I70" s="19"/>
      <c r="J70" s="19"/>
      <c r="K70" s="19"/>
      <c r="L70" s="19"/>
      <c r="M70" s="19"/>
      <c r="N70" s="19"/>
    </row>
    <row r="71" spans="1:14" ht="12.75">
      <c r="A71" s="42" t="s">
        <v>107</v>
      </c>
      <c r="B71" s="43" t="s">
        <v>150</v>
      </c>
      <c r="C71" s="43" t="s">
        <v>226</v>
      </c>
      <c r="D71" s="44" t="s">
        <v>21</v>
      </c>
      <c r="E71" s="45">
        <v>20</v>
      </c>
      <c r="F71" s="17"/>
      <c r="G71" s="10" t="str">
        <f t="shared" si="1"/>
        <v>Vyplňte sloupec F</v>
      </c>
      <c r="H71" s="19"/>
      <c r="I71" s="19"/>
      <c r="J71" s="19"/>
      <c r="K71" s="19"/>
      <c r="L71" s="19"/>
      <c r="M71" s="19"/>
      <c r="N71" s="19"/>
    </row>
    <row r="72" spans="1:14" ht="12.75">
      <c r="A72" s="42" t="s">
        <v>108</v>
      </c>
      <c r="B72" s="43" t="s">
        <v>151</v>
      </c>
      <c r="C72" s="43" t="s">
        <v>227</v>
      </c>
      <c r="D72" s="44" t="s">
        <v>21</v>
      </c>
      <c r="E72" s="45">
        <v>40</v>
      </c>
      <c r="F72" s="17"/>
      <c r="G72" s="10" t="str">
        <f t="shared" si="1"/>
        <v>Vyplňte sloupec F</v>
      </c>
      <c r="H72" s="19"/>
      <c r="I72" s="19"/>
      <c r="J72" s="19"/>
      <c r="K72" s="19"/>
      <c r="L72" s="19"/>
      <c r="M72" s="19"/>
      <c r="N72" s="19"/>
    </row>
    <row r="73" spans="1:14" ht="12.75">
      <c r="A73" s="42" t="s">
        <v>109</v>
      </c>
      <c r="B73" s="43" t="s">
        <v>152</v>
      </c>
      <c r="C73" s="43" t="s">
        <v>228</v>
      </c>
      <c r="D73" s="44" t="s">
        <v>21</v>
      </c>
      <c r="E73" s="45">
        <v>8</v>
      </c>
      <c r="F73" s="17"/>
      <c r="G73" s="10" t="str">
        <f t="shared" si="1"/>
        <v>Vyplňte sloupec F</v>
      </c>
      <c r="H73" s="19"/>
      <c r="I73" s="19"/>
      <c r="J73" s="19"/>
      <c r="K73" s="19"/>
      <c r="L73" s="19"/>
      <c r="M73" s="19"/>
      <c r="N73" s="19"/>
    </row>
    <row r="74" spans="1:14" ht="12.75">
      <c r="A74" s="42" t="s">
        <v>55</v>
      </c>
      <c r="B74" s="43" t="s">
        <v>56</v>
      </c>
      <c r="C74" s="43" t="s">
        <v>229</v>
      </c>
      <c r="D74" s="44" t="s">
        <v>21</v>
      </c>
      <c r="E74" s="45">
        <v>5</v>
      </c>
      <c r="F74" s="17"/>
      <c r="G74" s="10" t="str">
        <f t="shared" si="1"/>
        <v>Vyplňte sloupec F</v>
      </c>
      <c r="H74" s="19"/>
      <c r="I74" s="19"/>
      <c r="J74" s="19"/>
      <c r="K74" s="19"/>
      <c r="L74" s="19"/>
      <c r="M74" s="19"/>
      <c r="N74" s="19"/>
    </row>
    <row r="75" spans="1:14" ht="12.75">
      <c r="A75" s="42" t="s">
        <v>57</v>
      </c>
      <c r="B75" s="43" t="s">
        <v>58</v>
      </c>
      <c r="C75" s="43" t="s">
        <v>230</v>
      </c>
      <c r="D75" s="44" t="s">
        <v>21</v>
      </c>
      <c r="E75" s="45">
        <v>5</v>
      </c>
      <c r="F75" s="17"/>
      <c r="G75" s="10" t="str">
        <f t="shared" si="1"/>
        <v>Vyplňte sloupec F</v>
      </c>
      <c r="H75" s="19"/>
      <c r="I75" s="19"/>
      <c r="J75" s="19"/>
      <c r="K75" s="19"/>
      <c r="L75" s="19"/>
      <c r="M75" s="19"/>
      <c r="N75" s="19"/>
    </row>
    <row r="76" spans="1:14" ht="12.75">
      <c r="A76" s="42" t="s">
        <v>110</v>
      </c>
      <c r="B76" s="43" t="s">
        <v>172</v>
      </c>
      <c r="C76" s="43" t="s">
        <v>231</v>
      </c>
      <c r="D76" s="44" t="s">
        <v>21</v>
      </c>
      <c r="E76" s="45">
        <v>16</v>
      </c>
      <c r="F76" s="17"/>
      <c r="G76" s="10" t="str">
        <f t="shared" si="1"/>
        <v>Vyplňte sloupec F</v>
      </c>
      <c r="H76" s="19"/>
      <c r="I76" s="19"/>
      <c r="J76" s="19"/>
      <c r="K76" s="19"/>
      <c r="L76" s="19"/>
      <c r="M76" s="19"/>
      <c r="N76" s="19"/>
    </row>
    <row r="77" spans="1:14" ht="12.75">
      <c r="A77" s="42" t="s">
        <v>111</v>
      </c>
      <c r="B77" s="43" t="s">
        <v>153</v>
      </c>
      <c r="C77" s="43" t="s">
        <v>232</v>
      </c>
      <c r="D77" s="44" t="s">
        <v>21</v>
      </c>
      <c r="E77" s="45">
        <v>50</v>
      </c>
      <c r="F77" s="17"/>
      <c r="G77" s="10" t="str">
        <f t="shared" si="1"/>
        <v>Vyplňte sloupec F</v>
      </c>
      <c r="H77" s="19"/>
      <c r="I77" s="19"/>
      <c r="J77" s="19"/>
      <c r="K77" s="19"/>
      <c r="L77" s="19"/>
      <c r="M77" s="19"/>
      <c r="N77" s="19"/>
    </row>
    <row r="78" spans="1:14" ht="12.75">
      <c r="A78" s="42" t="s">
        <v>112</v>
      </c>
      <c r="B78" s="43" t="s">
        <v>154</v>
      </c>
      <c r="C78" s="43" t="s">
        <v>233</v>
      </c>
      <c r="D78" s="44" t="s">
        <v>21</v>
      </c>
      <c r="E78" s="45">
        <v>10</v>
      </c>
      <c r="F78" s="17"/>
      <c r="G78" s="10" t="str">
        <f t="shared" si="1"/>
        <v>Vyplňte sloupec F</v>
      </c>
      <c r="H78" s="19"/>
      <c r="I78" s="19"/>
      <c r="J78" s="19"/>
      <c r="K78" s="19"/>
      <c r="L78" s="19"/>
      <c r="M78" s="19"/>
      <c r="N78" s="19"/>
    </row>
    <row r="79" spans="1:14" ht="12.75">
      <c r="A79" s="42" t="s">
        <v>113</v>
      </c>
      <c r="B79" s="43" t="s">
        <v>155</v>
      </c>
      <c r="C79" s="43" t="s">
        <v>234</v>
      </c>
      <c r="D79" s="44" t="s">
        <v>21</v>
      </c>
      <c r="E79" s="45">
        <v>10</v>
      </c>
      <c r="F79" s="17"/>
      <c r="G79" s="10" t="str">
        <f t="shared" si="1"/>
        <v>Vyplňte sloupec F</v>
      </c>
      <c r="H79" s="19"/>
      <c r="I79" s="19"/>
      <c r="J79" s="19"/>
      <c r="K79" s="19"/>
      <c r="L79" s="19"/>
      <c r="M79" s="19"/>
      <c r="N79" s="19"/>
    </row>
    <row r="80" spans="1:14" ht="12.75">
      <c r="A80" s="42" t="s">
        <v>10</v>
      </c>
      <c r="B80" s="43" t="s">
        <v>22</v>
      </c>
      <c r="C80" s="43" t="s">
        <v>235</v>
      </c>
      <c r="D80" s="44" t="s">
        <v>21</v>
      </c>
      <c r="E80" s="45">
        <v>310</v>
      </c>
      <c r="F80" s="17"/>
      <c r="G80" s="10" t="str">
        <f t="shared" si="1"/>
        <v>Vyplňte sloupec F</v>
      </c>
      <c r="H80" s="19"/>
      <c r="I80" s="19"/>
      <c r="J80" s="19"/>
      <c r="K80" s="19"/>
      <c r="L80" s="19"/>
      <c r="M80" s="19"/>
      <c r="N80" s="19"/>
    </row>
    <row r="81" spans="1:14" ht="12.75">
      <c r="A81" s="42" t="s">
        <v>114</v>
      </c>
      <c r="B81" s="43" t="s">
        <v>156</v>
      </c>
      <c r="C81" s="43" t="s">
        <v>236</v>
      </c>
      <c r="D81" s="44" t="s">
        <v>21</v>
      </c>
      <c r="E81" s="45">
        <v>5</v>
      </c>
      <c r="F81" s="17"/>
      <c r="G81" s="10" t="str">
        <f t="shared" si="1"/>
        <v>Vyplňte sloupec F</v>
      </c>
      <c r="H81" s="19"/>
      <c r="I81" s="19"/>
      <c r="J81" s="19"/>
      <c r="K81" s="19"/>
      <c r="L81" s="19"/>
      <c r="M81" s="19"/>
      <c r="N81" s="19"/>
    </row>
    <row r="82" spans="1:14" ht="12.75">
      <c r="A82" s="42" t="s">
        <v>11</v>
      </c>
      <c r="B82" s="43" t="s">
        <v>23</v>
      </c>
      <c r="C82" s="43" t="s">
        <v>237</v>
      </c>
      <c r="D82" s="44" t="s">
        <v>21</v>
      </c>
      <c r="E82" s="45">
        <v>10</v>
      </c>
      <c r="F82" s="17"/>
      <c r="G82" s="10" t="str">
        <f t="shared" si="1"/>
        <v>Vyplňte sloupec F</v>
      </c>
      <c r="H82" s="19"/>
      <c r="I82" s="19"/>
      <c r="J82" s="19"/>
      <c r="K82" s="19"/>
      <c r="L82" s="19"/>
      <c r="M82" s="19"/>
      <c r="N82" s="19"/>
    </row>
    <row r="83" spans="1:14" ht="12.75">
      <c r="A83" s="42" t="s">
        <v>12</v>
      </c>
      <c r="B83" s="43" t="s">
        <v>248</v>
      </c>
      <c r="C83" s="43" t="s">
        <v>238</v>
      </c>
      <c r="D83" s="44" t="s">
        <v>21</v>
      </c>
      <c r="E83" s="45">
        <v>600</v>
      </c>
      <c r="F83" s="17"/>
      <c r="G83" s="10" t="str">
        <f t="shared" si="1"/>
        <v>Vyplňte sloupec F</v>
      </c>
      <c r="H83" s="19"/>
      <c r="I83" s="19"/>
      <c r="J83" s="19"/>
      <c r="K83" s="19"/>
      <c r="L83" s="19"/>
      <c r="M83" s="19"/>
      <c r="N83" s="19"/>
    </row>
    <row r="84" spans="1:14" ht="12.75">
      <c r="A84" s="42" t="s">
        <v>115</v>
      </c>
      <c r="B84" s="43" t="s">
        <v>249</v>
      </c>
      <c r="C84" s="43" t="s">
        <v>239</v>
      </c>
      <c r="D84" s="44" t="s">
        <v>21</v>
      </c>
      <c r="E84" s="45">
        <v>1100</v>
      </c>
      <c r="F84" s="17"/>
      <c r="G84" s="10" t="str">
        <f t="shared" si="1"/>
        <v>Vyplňte sloupec F</v>
      </c>
      <c r="H84" s="19"/>
      <c r="I84" s="19"/>
      <c r="J84" s="19"/>
      <c r="K84" s="19"/>
      <c r="L84" s="19"/>
      <c r="M84" s="19"/>
      <c r="N84" s="19"/>
    </row>
    <row r="85" spans="1:14" ht="12.75">
      <c r="A85" s="42" t="s">
        <v>13</v>
      </c>
      <c r="B85" s="43" t="s">
        <v>250</v>
      </c>
      <c r="C85" s="43" t="s">
        <v>240</v>
      </c>
      <c r="D85" s="44" t="s">
        <v>21</v>
      </c>
      <c r="E85" s="45">
        <v>3600</v>
      </c>
      <c r="F85" s="17"/>
      <c r="G85" s="10" t="str">
        <f t="shared" si="1"/>
        <v>Vyplňte sloupec F</v>
      </c>
      <c r="H85" s="19"/>
      <c r="I85" s="19"/>
      <c r="J85" s="19"/>
      <c r="K85" s="19"/>
      <c r="L85" s="19"/>
      <c r="M85" s="19"/>
      <c r="N85" s="19"/>
    </row>
    <row r="86" spans="1:14" ht="12.75">
      <c r="A86" s="42" t="s">
        <v>116</v>
      </c>
      <c r="B86" s="43" t="s">
        <v>173</v>
      </c>
      <c r="C86" s="43" t="s">
        <v>240</v>
      </c>
      <c r="D86" s="44" t="s">
        <v>21</v>
      </c>
      <c r="E86" s="45">
        <v>50</v>
      </c>
      <c r="F86" s="17"/>
      <c r="G86" s="10" t="str">
        <f t="shared" si="1"/>
        <v>Vyplňte sloupec F</v>
      </c>
      <c r="H86" s="19"/>
      <c r="I86" s="19"/>
      <c r="J86" s="19"/>
      <c r="K86" s="19"/>
      <c r="L86" s="19"/>
      <c r="M86" s="19"/>
      <c r="N86" s="19"/>
    </row>
    <row r="87" spans="1:14" ht="12.75">
      <c r="A87" s="42" t="s">
        <v>117</v>
      </c>
      <c r="B87" s="43" t="s">
        <v>157</v>
      </c>
      <c r="C87" s="43" t="s">
        <v>269</v>
      </c>
      <c r="D87" s="44" t="s">
        <v>21</v>
      </c>
      <c r="E87" s="45">
        <v>1800</v>
      </c>
      <c r="F87" s="17"/>
      <c r="G87" s="10" t="str">
        <f t="shared" si="1"/>
        <v>Vyplňte sloupec F</v>
      </c>
      <c r="H87" s="19"/>
      <c r="I87" s="19"/>
      <c r="J87" s="19"/>
      <c r="K87" s="19"/>
      <c r="L87" s="19"/>
      <c r="M87" s="19"/>
      <c r="N87" s="19"/>
    </row>
    <row r="88" spans="1:14" ht="12.75">
      <c r="A88" s="42" t="s">
        <v>118</v>
      </c>
      <c r="B88" s="43" t="s">
        <v>158</v>
      </c>
      <c r="C88" s="43" t="s">
        <v>241</v>
      </c>
      <c r="D88" s="44" t="s">
        <v>21</v>
      </c>
      <c r="E88" s="45">
        <v>5</v>
      </c>
      <c r="F88" s="17"/>
      <c r="G88" s="10" t="str">
        <f t="shared" si="1"/>
        <v>Vyplňte sloupec F</v>
      </c>
      <c r="H88" s="19"/>
      <c r="I88" s="19"/>
      <c r="J88" s="19"/>
      <c r="K88" s="19"/>
      <c r="L88" s="19"/>
      <c r="M88" s="19"/>
      <c r="N88" s="19"/>
    </row>
    <row r="89" spans="1:14" ht="12.75">
      <c r="A89" s="42" t="s">
        <v>14</v>
      </c>
      <c r="B89" s="43" t="s">
        <v>25</v>
      </c>
      <c r="C89" s="43" t="s">
        <v>242</v>
      </c>
      <c r="D89" s="44" t="s">
        <v>21</v>
      </c>
      <c r="E89" s="45">
        <v>50</v>
      </c>
      <c r="F89" s="17"/>
      <c r="G89" s="10" t="str">
        <f t="shared" si="1"/>
        <v>Vyplňte sloupec F</v>
      </c>
      <c r="H89" s="19"/>
      <c r="I89" s="19"/>
      <c r="J89" s="19"/>
      <c r="K89" s="19"/>
      <c r="L89" s="19"/>
      <c r="M89" s="19"/>
      <c r="N89" s="19"/>
    </row>
    <row r="90" spans="1:14" ht="12.75">
      <c r="A90" s="42" t="s">
        <v>119</v>
      </c>
      <c r="B90" s="43" t="s">
        <v>65</v>
      </c>
      <c r="C90" s="43" t="s">
        <v>243</v>
      </c>
      <c r="D90" s="44" t="s">
        <v>21</v>
      </c>
      <c r="E90" s="45">
        <v>1000</v>
      </c>
      <c r="F90" s="17"/>
      <c r="G90" s="10" t="str">
        <f t="shared" si="1"/>
        <v>Vyplňte sloupec F</v>
      </c>
      <c r="H90" s="19"/>
      <c r="I90" s="19"/>
      <c r="J90" s="19"/>
      <c r="K90" s="19"/>
      <c r="L90" s="19"/>
      <c r="M90" s="19"/>
      <c r="N90" s="19"/>
    </row>
    <row r="91" spans="1:14" ht="12.75">
      <c r="A91" s="42" t="s">
        <v>120</v>
      </c>
      <c r="B91" s="43" t="s">
        <v>159</v>
      </c>
      <c r="C91" s="43" t="s">
        <v>244</v>
      </c>
      <c r="D91" s="44" t="s">
        <v>21</v>
      </c>
      <c r="E91" s="45">
        <v>2</v>
      </c>
      <c r="F91" s="17"/>
      <c r="G91" s="10" t="str">
        <f t="shared" si="1"/>
        <v>Vyplňte sloupec F</v>
      </c>
      <c r="H91" s="19"/>
      <c r="I91" s="19"/>
      <c r="J91" s="19"/>
      <c r="K91" s="19"/>
      <c r="L91" s="19"/>
      <c r="M91" s="19"/>
      <c r="N91" s="19"/>
    </row>
    <row r="92" spans="1:14" ht="12.75">
      <c r="A92" s="42" t="s">
        <v>121</v>
      </c>
      <c r="B92" s="43" t="s">
        <v>174</v>
      </c>
      <c r="C92" s="43" t="s">
        <v>245</v>
      </c>
      <c r="D92" s="44" t="s">
        <v>21</v>
      </c>
      <c r="E92" s="45">
        <v>2</v>
      </c>
      <c r="F92" s="17"/>
      <c r="G92" s="10" t="str">
        <f t="shared" si="1"/>
        <v>Vyplňte sloupec F</v>
      </c>
      <c r="H92" s="19"/>
      <c r="I92" s="19"/>
      <c r="J92" s="19"/>
      <c r="K92" s="19"/>
      <c r="L92" s="19"/>
      <c r="M92" s="19"/>
      <c r="N92" s="19"/>
    </row>
    <row r="93" spans="1:14" ht="13.5" thickBot="1">
      <c r="A93" s="49" t="s">
        <v>122</v>
      </c>
      <c r="B93" s="50" t="s">
        <v>160</v>
      </c>
      <c r="C93" s="50" t="s">
        <v>246</v>
      </c>
      <c r="D93" s="51" t="s">
        <v>21</v>
      </c>
      <c r="E93" s="52">
        <v>10</v>
      </c>
      <c r="F93" s="18"/>
      <c r="G93" s="11" t="str">
        <f t="shared" si="1"/>
        <v>Vyplňte sloupec F</v>
      </c>
      <c r="H93" s="19"/>
      <c r="I93" s="19"/>
      <c r="J93" s="19"/>
      <c r="K93" s="19"/>
      <c r="L93" s="19"/>
      <c r="M93" s="19"/>
      <c r="N93" s="19"/>
    </row>
    <row r="94" spans="1:7" ht="13.5" thickBot="1">
      <c r="A94" s="1"/>
      <c r="B94" s="1"/>
      <c r="C94" s="2"/>
      <c r="D94" s="2"/>
      <c r="E94" s="29" t="s">
        <v>59</v>
      </c>
      <c r="F94" s="30"/>
      <c r="G94" s="9">
        <f>SUM(G7:G93)</f>
        <v>0</v>
      </c>
    </row>
    <row r="95" spans="1:4" ht="12.75">
      <c r="A95" s="1"/>
      <c r="B95" s="1"/>
      <c r="C95" s="2"/>
      <c r="D95" s="2"/>
    </row>
    <row r="96" spans="1:4" ht="12.75">
      <c r="A96" s="1"/>
      <c r="B96" s="1"/>
      <c r="C96" s="2"/>
      <c r="D96" s="2"/>
    </row>
    <row r="97" spans="1:7" ht="12.75">
      <c r="A97" s="1"/>
      <c r="B97" s="1"/>
      <c r="C97" s="2"/>
      <c r="D97" s="2"/>
      <c r="E97" s="2"/>
      <c r="F97" s="2"/>
      <c r="G97" s="2"/>
    </row>
    <row r="98" spans="1:7" ht="13.5" thickBot="1">
      <c r="A98" s="27" t="s">
        <v>36</v>
      </c>
      <c r="B98" s="27"/>
      <c r="C98" s="7"/>
      <c r="D98" s="8"/>
      <c r="E98" s="8"/>
      <c r="F98" s="2"/>
      <c r="G98" s="2"/>
    </row>
    <row r="99" spans="1:7" ht="21.75" customHeight="1">
      <c r="A99" s="25" t="s">
        <v>37</v>
      </c>
      <c r="B99" s="26"/>
      <c r="C99" s="31"/>
      <c r="D99" s="31"/>
      <c r="E99" s="32"/>
      <c r="F99" s="2"/>
      <c r="G99" s="2"/>
    </row>
    <row r="100" spans="1:7" ht="24" customHeight="1">
      <c r="A100" s="33" t="s">
        <v>38</v>
      </c>
      <c r="B100" s="34"/>
      <c r="C100" s="35"/>
      <c r="D100" s="36"/>
      <c r="E100" s="37"/>
      <c r="F100" s="2"/>
      <c r="G100" s="2"/>
    </row>
    <row r="101" spans="1:7" ht="48" customHeight="1" thickBot="1">
      <c r="A101" s="20" t="s">
        <v>39</v>
      </c>
      <c r="B101" s="21"/>
      <c r="C101" s="22"/>
      <c r="D101" s="23"/>
      <c r="E101" s="24"/>
      <c r="F101" s="2"/>
      <c r="G101" s="2"/>
    </row>
  </sheetData>
  <sheetProtection password="CF55" sheet="1"/>
  <protectedRanges>
    <protectedRange sqref="F7 F7:F93 C99:E101" name="Oblast1"/>
  </protectedRanges>
  <mergeCells count="9">
    <mergeCell ref="A101:B101"/>
    <mergeCell ref="C101:E101"/>
    <mergeCell ref="A99:B99"/>
    <mergeCell ref="A98:B98"/>
    <mergeCell ref="A2:E2"/>
    <mergeCell ref="E94:F94"/>
    <mergeCell ref="C99:E99"/>
    <mergeCell ref="A100:B100"/>
    <mergeCell ref="C100:E100"/>
  </mergeCells>
  <conditionalFormatting sqref="C2">
    <cfRule type="cellIs" priority="5" dxfId="4" operator="equal" stopIfTrue="1">
      <formula>0</formula>
    </cfRule>
  </conditionalFormatting>
  <conditionalFormatting sqref="C7">
    <cfRule type="duplicateValues" priority="1" dxfId="0">
      <formula>AND(COUNTIF($C$7:$C$7,C7)&gt;1,NOT(ISBLANK(C7)))</formula>
    </cfRule>
  </conditionalFormatting>
  <conditionalFormatting sqref="A7:A93">
    <cfRule type="duplicateValues" priority="2" dxfId="0" stopIfTrue="1">
      <formula>AND(COUNTIF($A$7:$A$93,A7)&gt;1,NOT(ISBLANK(A7)))</formula>
    </cfRule>
  </conditionalFormatting>
  <printOptions/>
  <pageMargins left="0.7" right="0.7" top="0.787401575" bottom="0.787401575" header="0.3" footer="0.3"/>
  <pageSetup fitToHeight="1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Remiáš Jakub</dc:creator>
  <cp:keywords/>
  <dc:description/>
  <cp:lastModifiedBy>Remiáš Jakub</cp:lastModifiedBy>
  <cp:lastPrinted>2017-03-16T10:16:00Z</cp:lastPrinted>
  <dcterms:created xsi:type="dcterms:W3CDTF">2016-01-29T15:08:50Z</dcterms:created>
  <dcterms:modified xsi:type="dcterms:W3CDTF">2017-03-30T12:22:42Z</dcterms:modified>
  <cp:category/>
  <cp:version/>
  <cp:contentType/>
  <cp:contentStatus/>
</cp:coreProperties>
</file>