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<sst xmlns="http://schemas.openxmlformats.org/spreadsheetml/2006/main" count="93" uniqueCount="71">
  <si>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VENTIL REDUK. S FILTREM</t>
  </si>
  <si>
    <t>2541002000</t>
  </si>
  <si>
    <t>VENEC</t>
  </si>
  <si>
    <t>EL.PNEUVENTIL S TESNENIM</t>
  </si>
  <si>
    <t>ELEKTROPNEUVENTIL EK48</t>
  </si>
  <si>
    <t>2040050700</t>
  </si>
  <si>
    <t>KRYT ODKLOPNY PREDNI LEV</t>
  </si>
  <si>
    <t>2041260100</t>
  </si>
  <si>
    <t>TYC TORZNI PREDNI LEVA</t>
  </si>
  <si>
    <t>2041261600</t>
  </si>
  <si>
    <t>TYC TORZNI PREDNI PRAVA</t>
  </si>
  <si>
    <t>2040051100</t>
  </si>
  <si>
    <t>KRYT ODKLOPNY PREDNI PRA</t>
  </si>
  <si>
    <t>2040114400</t>
  </si>
  <si>
    <t>KRYT ZADNI LEVY</t>
  </si>
  <si>
    <t>2040114700</t>
  </si>
  <si>
    <t>KRYT PRAVY ZADNI</t>
  </si>
  <si>
    <t>2380018000</t>
  </si>
  <si>
    <t>AUTOMAT PLNENI ADU-2S</t>
  </si>
  <si>
    <t>NAHON TACHOGENERATORU</t>
  </si>
  <si>
    <t>TORZNÍ TYČ LEVÁ </t>
  </si>
  <si>
    <t>671.51.016L  </t>
  </si>
  <si>
    <t>TORZNÍ TYČ PRAVÁ</t>
  </si>
  <si>
    <t>671.51.016PR</t>
  </si>
  <si>
    <t>NOSNÁ KLADKA</t>
  </si>
  <si>
    <t>172.53.002SB</t>
  </si>
  <si>
    <t>DISK S NÁBOJEM-3 LOŽIKOVÝ</t>
  </si>
  <si>
    <t>V-172.50.055</t>
  </si>
  <si>
    <t>DISK S NÁBOJEM-2LOŽISKOVÝ</t>
  </si>
  <si>
    <t>V-172.50.056</t>
  </si>
  <si>
    <t>2850017000</t>
  </si>
  <si>
    <t>VENTIL S CEPEM</t>
  </si>
  <si>
    <t>MJ</t>
  </si>
  <si>
    <t>KS</t>
  </si>
  <si>
    <t>CPO</t>
  </si>
  <si>
    <t>457.18.012SB</t>
  </si>
  <si>
    <t>175.54.004-3</t>
  </si>
  <si>
    <t>175.60.080SB</t>
  </si>
  <si>
    <t>155.38.127SB-05</t>
  </si>
  <si>
    <t>155.38.057</t>
  </si>
  <si>
    <t>613.44.22 SB D-1</t>
  </si>
  <si>
    <t>172.04.091SB</t>
  </si>
  <si>
    <t>175.04.414-1</t>
  </si>
  <si>
    <t>175.04.415-1</t>
  </si>
  <si>
    <t>172.04.092SB</t>
  </si>
  <si>
    <t>172.04.199sb</t>
  </si>
  <si>
    <t>172.04.200SB</t>
  </si>
  <si>
    <t>155.38.31SB-A-05</t>
  </si>
  <si>
    <t>172.44.004SB</t>
  </si>
  <si>
    <t>432.85.018SB</t>
  </si>
  <si>
    <t>Předpokládané roční množství MJ</t>
  </si>
  <si>
    <t>Nabídková cena za 1 MJ v Kč bez DPH</t>
  </si>
  <si>
    <t>PAS KOLEJOVY SOUPRAVA (SADA)</t>
  </si>
  <si>
    <t>Nabídková cena celkem v Kč bez DPH</t>
  </si>
  <si>
    <t>Cena celkem v Kč bez DPH</t>
  </si>
  <si>
    <t>Název dílu</t>
  </si>
  <si>
    <t>VENTIL REDUKCNI S FILTREM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</si>
  <si>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</si>
  <si>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</si>
  <si>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</si>
  <si>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</si>
  <si>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</si>
  <si>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93/2017/V/3/3/ŘÚNAK-115</t>
  </si>
  <si>
    <t>PAS KOLEJOVY SOUPRAVA (SADA) S PRYŽOVÝMI PATKAMI</t>
  </si>
  <si>
    <t>675-35-SB 9               (2*84 ČLÁNKŮ)</t>
  </si>
  <si>
    <t>Obsah sady:                                                                                                                                                                                                                                                 článek se zubem úplný č.v. 7735-44-9104            2*97ks
čep pásu č.v. 613.44.058                                          2*97ks
matice č.v.  613.44.071                                             4*97ks
gumová patka úplná č.v. 7735-44-9106                 2*97ks
matice patky č.v. 700-30-352                                    4*97ks
podložka 15 ČSN 021702.15                                      4*97 ks
podložka gumová č.v. 355.44.151-20                      4*97ks
krytka matice patky č.v. 355.44.164-20                   4*97ks</t>
  </si>
  <si>
    <t>PAS S PRYŽOVÝMI PATKAMI SOUPRAVA (SADA) T72</t>
  </si>
  <si>
    <t>568-12.40.014 A</t>
  </si>
  <si>
    <t>PAS POJEZDOVY (SADA)</t>
  </si>
  <si>
    <t>RN / specifikace</t>
  </si>
  <si>
    <t>Veřejná zakázka: Dodávky ND na pásovou techniku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</si>
</sst>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_([$$-409]* #,##0.00_);_([$$-409]* \(#,##0.00\);_([$$-409]* &quot;-&quot;??_);_(@_)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b/>
      <sz val="8"/>
      <color indexed="63"/>
      <name val="Microsoft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31" fillId="33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/>
    </xf>
    <xf numFmtId="2" fontId="31" fillId="33" borderId="20" xfId="0" applyNumberFormat="1" applyFont="1" applyFill="1" applyBorder="1" applyAlignment="1">
      <alignment horizontal="left" vertical="center" wrapText="1"/>
    </xf>
    <xf numFmtId="2" fontId="31" fillId="33" borderId="21" xfId="0" applyNumberFormat="1" applyFont="1" applyFill="1" applyBorder="1" applyAlignment="1">
      <alignment horizontal="left" vertical="center" wrapText="1"/>
    </xf>
    <xf numFmtId="2" fontId="31" fillId="33" borderId="21" xfId="0" applyNumberFormat="1" applyFont="1" applyFill="1" applyBorder="1" applyAlignment="1">
      <alignment horizontal="center" vertical="center" wrapText="1"/>
    </xf>
    <xf numFmtId="2" fontId="31" fillId="33" borderId="1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right" vertical="center"/>
    </xf>
    <xf numFmtId="4" fontId="48" fillId="34" borderId="18" xfId="0" applyNumberFormat="1" applyFont="1" applyFill="1" applyBorder="1" applyAlignment="1" applyProtection="1">
      <alignment vertical="center" wrapText="1"/>
      <protection/>
    </xf>
    <xf numFmtId="4" fontId="48" fillId="34" borderId="10" xfId="0" applyNumberFormat="1" applyFont="1" applyFill="1" applyBorder="1" applyAlignment="1" applyProtection="1">
      <alignment vertical="center" wrapText="1"/>
      <protection/>
    </xf>
    <xf numFmtId="4" fontId="48" fillId="34" borderId="23" xfId="0" applyNumberFormat="1" applyFont="1" applyFill="1" applyBorder="1" applyAlignment="1" applyProtection="1">
      <alignment vertical="center" wrapText="1"/>
      <protection/>
    </xf>
    <xf numFmtId="4" fontId="48" fillId="34" borderId="13" xfId="0" applyNumberFormat="1" applyFont="1" applyFill="1" applyBorder="1" applyAlignment="1" applyProtection="1">
      <alignment vertical="center" wrapText="1"/>
      <protection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0" fontId="31" fillId="33" borderId="29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25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Měna 2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6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2.28125" style="0" customWidth="1"/>
    <col min="2" max="2" width="46.140625" style="0" customWidth="1"/>
    <col min="3" max="3" width="41.8515625" style="0" customWidth="1"/>
    <col min="5" max="5" width="20.8515625" style="0" customWidth="1"/>
    <col min="6" max="6" width="24.00390625" style="0" customWidth="1"/>
    <col min="7" max="7" width="26.421875" style="0" customWidth="1"/>
  </cols>
  <sheetData>
    <row r="2" spans="1:9" ht="15">
      <c r="A2" s="47" t="s">
        <v>70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26" t="s">
        <v>62</v>
      </c>
      <c r="B3" s="26"/>
      <c r="C3" s="27"/>
      <c r="D3" s="27"/>
      <c r="E3" s="27"/>
      <c r="F3" s="27"/>
      <c r="G3" s="27"/>
      <c r="H3" s="27"/>
      <c r="I3" s="27"/>
    </row>
    <row r="4" spans="1:9" ht="15">
      <c r="A4" s="26" t="s">
        <v>57</v>
      </c>
      <c r="B4" s="26"/>
      <c r="C4" s="28"/>
      <c r="D4" s="28"/>
      <c r="E4" s="28"/>
      <c r="F4" s="28"/>
      <c r="G4" s="28"/>
      <c r="H4" s="28"/>
      <c r="I4" s="28"/>
    </row>
    <row r="5" ht="15.75" thickBot="1"/>
    <row r="6" spans="1:7" ht="30.75" thickBot="1">
      <c r="A6" s="22" t="s">
        <v>34</v>
      </c>
      <c r="B6" s="23" t="s">
        <v>55</v>
      </c>
      <c r="C6" s="23" t="s">
        <v>69</v>
      </c>
      <c r="D6" s="24" t="s">
        <v>32</v>
      </c>
      <c r="E6" s="24" t="s">
        <v>50</v>
      </c>
      <c r="F6" s="24" t="s">
        <v>51</v>
      </c>
      <c r="G6" s="25" t="s">
        <v>53</v>
      </c>
    </row>
    <row r="7" spans="1:7" ht="15">
      <c r="A7" s="16">
        <v>2180008000</v>
      </c>
      <c r="B7" s="17" t="s">
        <v>0</v>
      </c>
      <c r="C7" s="18" t="s">
        <v>35</v>
      </c>
      <c r="D7" s="19" t="s">
        <v>33</v>
      </c>
      <c r="E7" s="20">
        <v>20</v>
      </c>
      <c r="F7" s="35"/>
      <c r="G7" s="21">
        <f>F7*E7</f>
        <v>0</v>
      </c>
    </row>
    <row r="8" spans="1:7" ht="15">
      <c r="A8" s="7" t="s">
        <v>1</v>
      </c>
      <c r="B8" s="1" t="s">
        <v>2</v>
      </c>
      <c r="C8" s="4" t="s">
        <v>36</v>
      </c>
      <c r="D8" s="5" t="s">
        <v>33</v>
      </c>
      <c r="E8" s="6">
        <v>40</v>
      </c>
      <c r="F8" s="36"/>
      <c r="G8" s="13">
        <f aca="true" t="shared" si="0" ref="G8:G29">F8*E8</f>
        <v>0</v>
      </c>
    </row>
    <row r="9" spans="1:7" ht="15">
      <c r="A9" s="7">
        <v>2600068000</v>
      </c>
      <c r="B9" s="1" t="s">
        <v>56</v>
      </c>
      <c r="C9" s="4" t="s">
        <v>37</v>
      </c>
      <c r="D9" s="5" t="s">
        <v>33</v>
      </c>
      <c r="E9" s="6">
        <v>20</v>
      </c>
      <c r="F9" s="36"/>
      <c r="G9" s="13">
        <f t="shared" si="0"/>
        <v>0</v>
      </c>
    </row>
    <row r="10" spans="1:7" ht="15">
      <c r="A10" s="7">
        <v>2380023000</v>
      </c>
      <c r="B10" s="1" t="s">
        <v>3</v>
      </c>
      <c r="C10" s="4" t="s">
        <v>38</v>
      </c>
      <c r="D10" s="5" t="s">
        <v>33</v>
      </c>
      <c r="E10" s="6">
        <v>20</v>
      </c>
      <c r="F10" s="36"/>
      <c r="G10" s="13">
        <f t="shared" si="0"/>
        <v>0</v>
      </c>
    </row>
    <row r="11" spans="1:7" ht="15">
      <c r="A11" s="7">
        <v>2381031000</v>
      </c>
      <c r="B11" s="1" t="s">
        <v>4</v>
      </c>
      <c r="C11" s="4" t="s">
        <v>39</v>
      </c>
      <c r="D11" s="5" t="s">
        <v>33</v>
      </c>
      <c r="E11" s="6">
        <v>20</v>
      </c>
      <c r="F11" s="36"/>
      <c r="G11" s="13">
        <f t="shared" si="0"/>
        <v>0</v>
      </c>
    </row>
    <row r="12" spans="1:7" ht="15">
      <c r="A12" s="7" t="s">
        <v>5</v>
      </c>
      <c r="B12" s="1" t="s">
        <v>6</v>
      </c>
      <c r="C12" s="4" t="s">
        <v>41</v>
      </c>
      <c r="D12" s="5" t="s">
        <v>33</v>
      </c>
      <c r="E12" s="6">
        <v>10</v>
      </c>
      <c r="F12" s="36"/>
      <c r="G12" s="13">
        <f t="shared" si="0"/>
        <v>0</v>
      </c>
    </row>
    <row r="13" spans="1:7" ht="15">
      <c r="A13" s="7" t="s">
        <v>7</v>
      </c>
      <c r="B13" s="1" t="s">
        <v>8</v>
      </c>
      <c r="C13" s="4" t="s">
        <v>42</v>
      </c>
      <c r="D13" s="5" t="s">
        <v>33</v>
      </c>
      <c r="E13" s="6">
        <v>10</v>
      </c>
      <c r="F13" s="36"/>
      <c r="G13" s="13">
        <f t="shared" si="0"/>
        <v>0</v>
      </c>
    </row>
    <row r="14" spans="1:7" ht="15">
      <c r="A14" s="7" t="s">
        <v>9</v>
      </c>
      <c r="B14" s="1" t="s">
        <v>10</v>
      </c>
      <c r="C14" s="4" t="s">
        <v>43</v>
      </c>
      <c r="D14" s="5" t="s">
        <v>33</v>
      </c>
      <c r="E14" s="6">
        <v>10</v>
      </c>
      <c r="F14" s="36"/>
      <c r="G14" s="13">
        <f t="shared" si="0"/>
        <v>0</v>
      </c>
    </row>
    <row r="15" spans="1:7" ht="15">
      <c r="A15" s="7" t="s">
        <v>11</v>
      </c>
      <c r="B15" s="1" t="s">
        <v>12</v>
      </c>
      <c r="C15" s="4" t="s">
        <v>44</v>
      </c>
      <c r="D15" s="5" t="s">
        <v>33</v>
      </c>
      <c r="E15" s="6">
        <v>10</v>
      </c>
      <c r="F15" s="36"/>
      <c r="G15" s="13">
        <f t="shared" si="0"/>
        <v>0</v>
      </c>
    </row>
    <row r="16" spans="1:7" ht="15">
      <c r="A16" s="7" t="s">
        <v>13</v>
      </c>
      <c r="B16" s="1" t="s">
        <v>14</v>
      </c>
      <c r="C16" s="4" t="s">
        <v>45</v>
      </c>
      <c r="D16" s="5" t="s">
        <v>33</v>
      </c>
      <c r="E16" s="6">
        <v>10</v>
      </c>
      <c r="F16" s="36"/>
      <c r="G16" s="13">
        <f t="shared" si="0"/>
        <v>0</v>
      </c>
    </row>
    <row r="17" spans="1:7" ht="15">
      <c r="A17" s="7" t="s">
        <v>15</v>
      </c>
      <c r="B17" s="1" t="s">
        <v>16</v>
      </c>
      <c r="C17" s="4" t="s">
        <v>46</v>
      </c>
      <c r="D17" s="5" t="s">
        <v>33</v>
      </c>
      <c r="E17" s="6">
        <v>10</v>
      </c>
      <c r="F17" s="36"/>
      <c r="G17" s="13">
        <f t="shared" si="0"/>
        <v>0</v>
      </c>
    </row>
    <row r="18" spans="1:7" ht="15">
      <c r="A18" s="7" t="s">
        <v>17</v>
      </c>
      <c r="B18" s="1" t="s">
        <v>18</v>
      </c>
      <c r="C18" s="4" t="s">
        <v>47</v>
      </c>
      <c r="D18" s="5" t="s">
        <v>33</v>
      </c>
      <c r="E18" s="6">
        <v>10</v>
      </c>
      <c r="F18" s="36"/>
      <c r="G18" s="13">
        <f t="shared" si="0"/>
        <v>0</v>
      </c>
    </row>
    <row r="19" spans="1:7" ht="15">
      <c r="A19" s="7">
        <v>2440001000</v>
      </c>
      <c r="B19" s="1" t="s">
        <v>19</v>
      </c>
      <c r="C19" s="4" t="s">
        <v>48</v>
      </c>
      <c r="D19" s="5" t="s">
        <v>33</v>
      </c>
      <c r="E19" s="6">
        <v>10</v>
      </c>
      <c r="F19" s="36"/>
      <c r="G19" s="13">
        <f t="shared" si="0"/>
        <v>0</v>
      </c>
    </row>
    <row r="20" spans="1:7" ht="15">
      <c r="A20" s="7">
        <v>2511305000</v>
      </c>
      <c r="B20" s="1" t="s">
        <v>20</v>
      </c>
      <c r="C20" s="4" t="s">
        <v>21</v>
      </c>
      <c r="D20" s="5" t="s">
        <v>33</v>
      </c>
      <c r="E20" s="6">
        <v>60</v>
      </c>
      <c r="F20" s="36"/>
      <c r="G20" s="13">
        <f t="shared" si="0"/>
        <v>0</v>
      </c>
    </row>
    <row r="21" spans="1:7" ht="15">
      <c r="A21" s="7">
        <v>2511305200</v>
      </c>
      <c r="B21" s="1" t="s">
        <v>22</v>
      </c>
      <c r="C21" s="4" t="s">
        <v>23</v>
      </c>
      <c r="D21" s="5" t="s">
        <v>33</v>
      </c>
      <c r="E21" s="6">
        <v>60</v>
      </c>
      <c r="F21" s="36"/>
      <c r="G21" s="13">
        <f t="shared" si="0"/>
        <v>0</v>
      </c>
    </row>
    <row r="22" spans="1:7" ht="15">
      <c r="A22" s="7">
        <v>2530003800</v>
      </c>
      <c r="B22" s="1" t="s">
        <v>24</v>
      </c>
      <c r="C22" s="4" t="s">
        <v>25</v>
      </c>
      <c r="D22" s="5" t="s">
        <v>33</v>
      </c>
      <c r="E22" s="6">
        <v>30</v>
      </c>
      <c r="F22" s="36"/>
      <c r="G22" s="13">
        <f t="shared" si="0"/>
        <v>0</v>
      </c>
    </row>
    <row r="23" spans="1:7" ht="15">
      <c r="A23" s="7">
        <v>2011021800</v>
      </c>
      <c r="B23" s="1" t="s">
        <v>26</v>
      </c>
      <c r="C23" s="4" t="s">
        <v>27</v>
      </c>
      <c r="D23" s="5" t="s">
        <v>33</v>
      </c>
      <c r="E23" s="6">
        <v>60</v>
      </c>
      <c r="F23" s="36"/>
      <c r="G23" s="13">
        <f t="shared" si="0"/>
        <v>0</v>
      </c>
    </row>
    <row r="24" spans="1:7" ht="15">
      <c r="A24" s="7">
        <v>2011021900</v>
      </c>
      <c r="B24" s="1" t="s">
        <v>28</v>
      </c>
      <c r="C24" s="4" t="s">
        <v>29</v>
      </c>
      <c r="D24" s="5" t="s">
        <v>33</v>
      </c>
      <c r="E24" s="6">
        <v>60</v>
      </c>
      <c r="F24" s="36"/>
      <c r="G24" s="13">
        <f t="shared" si="0"/>
        <v>0</v>
      </c>
    </row>
    <row r="25" spans="1:7" ht="15">
      <c r="A25" s="7" t="s">
        <v>30</v>
      </c>
      <c r="B25" s="1" t="s">
        <v>31</v>
      </c>
      <c r="C25" s="4" t="s">
        <v>49</v>
      </c>
      <c r="D25" s="5" t="s">
        <v>33</v>
      </c>
      <c r="E25" s="6">
        <v>20</v>
      </c>
      <c r="F25" s="36"/>
      <c r="G25" s="13">
        <f t="shared" si="0"/>
        <v>0</v>
      </c>
    </row>
    <row r="26" spans="1:7" ht="15">
      <c r="A26" s="7">
        <v>2440004216</v>
      </c>
      <c r="B26" s="3" t="s">
        <v>52</v>
      </c>
      <c r="C26" s="2" t="s">
        <v>40</v>
      </c>
      <c r="D26" s="5" t="s">
        <v>33</v>
      </c>
      <c r="E26" s="6">
        <v>3</v>
      </c>
      <c r="F26" s="36"/>
      <c r="G26" s="13">
        <f t="shared" si="0"/>
        <v>0</v>
      </c>
    </row>
    <row r="27" spans="1:7" ht="15">
      <c r="A27" s="30">
        <v>2010016200</v>
      </c>
      <c r="B27" s="31" t="s">
        <v>68</v>
      </c>
      <c r="C27" s="32" t="s">
        <v>67</v>
      </c>
      <c r="D27" s="5" t="s">
        <v>33</v>
      </c>
      <c r="E27" s="33">
        <v>3</v>
      </c>
      <c r="F27" s="37"/>
      <c r="G27" s="34">
        <f t="shared" si="0"/>
        <v>0</v>
      </c>
    </row>
    <row r="28" spans="1:7" ht="15">
      <c r="A28" s="30"/>
      <c r="B28" s="31" t="s">
        <v>63</v>
      </c>
      <c r="C28" s="32" t="s">
        <v>64</v>
      </c>
      <c r="D28" s="5" t="s">
        <v>33</v>
      </c>
      <c r="E28" s="33">
        <v>6</v>
      </c>
      <c r="F28" s="37"/>
      <c r="G28" s="34">
        <f t="shared" si="0"/>
        <v>0</v>
      </c>
    </row>
    <row r="29" spans="1:7" ht="101.25" customHeight="1" thickBot="1">
      <c r="A29" s="8">
        <v>2440004216</v>
      </c>
      <c r="B29" s="9" t="s">
        <v>66</v>
      </c>
      <c r="C29" s="12" t="s">
        <v>65</v>
      </c>
      <c r="D29" s="10" t="s">
        <v>33</v>
      </c>
      <c r="E29" s="11">
        <v>3</v>
      </c>
      <c r="F29" s="38"/>
      <c r="G29" s="14">
        <f t="shared" si="0"/>
        <v>0</v>
      </c>
    </row>
    <row r="30" spans="5:7" ht="15.75" thickBot="1">
      <c r="E30" s="45" t="s">
        <v>54</v>
      </c>
      <c r="F30" s="46"/>
      <c r="G30" s="15">
        <f>SUM(G7:G29)</f>
        <v>0</v>
      </c>
    </row>
    <row r="33" spans="1:7" ht="15">
      <c r="A33" s="48" t="s">
        <v>58</v>
      </c>
      <c r="B33" s="48"/>
      <c r="C33" s="48"/>
      <c r="D33" s="29"/>
      <c r="E33" s="29"/>
      <c r="F33" s="29"/>
      <c r="G33" s="29"/>
    </row>
    <row r="34" spans="1:7" ht="15">
      <c r="A34" s="49" t="s">
        <v>59</v>
      </c>
      <c r="B34" s="50"/>
      <c r="C34" s="51"/>
      <c r="D34" s="52"/>
      <c r="E34" s="53"/>
      <c r="F34" s="53"/>
      <c r="G34" s="54"/>
    </row>
    <row r="35" spans="1:7" ht="15">
      <c r="A35" s="49" t="s">
        <v>60</v>
      </c>
      <c r="B35" s="50"/>
      <c r="C35" s="51"/>
      <c r="D35" s="42"/>
      <c r="E35" s="43"/>
      <c r="F35" s="43"/>
      <c r="G35" s="44"/>
    </row>
    <row r="36" spans="1:7" ht="43.5" customHeight="1">
      <c r="A36" s="39" t="s">
        <v>61</v>
      </c>
      <c r="B36" s="40"/>
      <c r="C36" s="41"/>
      <c r="D36" s="42"/>
      <c r="E36" s="43"/>
      <c r="F36" s="43"/>
      <c r="G36" s="44"/>
    </row>
  </sheetData>
  <sheetProtection password="CF55" sheet="1"/>
  <protectedRanges>
    <protectedRange sqref="F7:F29" name="Oblast2"/>
    <protectedRange sqref="F7:F29 D34:G36" name="Oblast1"/>
  </protectedRanges>
  <mergeCells count="9">
    <mergeCell ref="A36:C36"/>
    <mergeCell ref="D36:G36"/>
    <mergeCell ref="E30:F30"/>
    <mergeCell ref="A2:I2"/>
    <mergeCell ref="A33:C33"/>
    <mergeCell ref="A34:C34"/>
    <mergeCell ref="D34:G34"/>
    <mergeCell ref="A35:C35"/>
    <mergeCell ref="D35:G35"/>
  </mergeCells>
  <conditionalFormatting sqref="C26:C28">
    <cfRule type="duplicateValues" priority="4" dxfId="4">
      <formula>AND(COUNTIF($C$26:$C$28,C26)&gt;1,NOT(ISBLANK(C26)))</formula>
    </cfRule>
  </conditionalFormatting>
  <conditionalFormatting sqref="C29">
    <cfRule type="duplicateValues" priority="2" dxfId="4">
      <formula>AND(COUNTIF($C$29:$C$29,C29)&gt;1,NOT(ISBLANK(C29)))</formula>
    </cfRule>
  </conditionalFormatting>
  <conditionalFormatting sqref="C7:C25">
    <cfRule type="duplicateValues" priority="15" dxfId="4">
      <formula>AND(COUNTIF($C$7:$C$25,C7)&gt;1,NOT(ISBLANK(C7)))</formula>
    </cfRule>
  </conditionalFormatting>
  <conditionalFormatting sqref="D2:G2">
    <cfRule type="cellIs" priority="1" dxfId="5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cp:lastPrinted>2017-05-11T07:21:32Z</cp:lastPrinted>
  <dcterms:created xsi:type="dcterms:W3CDTF">2017-03-03T09:53:14Z</dcterms:created>
  <dcterms:modified xsi:type="dcterms:W3CDTF">2017-05-25T06:44:54Z</dcterms:modified>
  <cp:category/>
  <cp:version/>
  <cp:contentType/>
  <cp:contentStatus/>
</cp:coreProperties>
</file>