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VZ\Dřevo a palety\palety 2017\"/>
    </mc:Choice>
  </mc:AlternateContent>
  <bookViews>
    <workbookView xWindow="120" yWindow="120" windowWidth="19440" windowHeight="9975"/>
  </bookViews>
  <sheets>
    <sheet name="Technická specifikace a ceník" sheetId="2" r:id="rId1"/>
  </sheets>
  <calcPr calcId="152511"/>
</workbook>
</file>

<file path=xl/calcChain.xml><?xml version="1.0" encoding="utf-8"?>
<calcChain xmlns="http://schemas.openxmlformats.org/spreadsheetml/2006/main">
  <c r="H10" i="2" l="1"/>
  <c r="H11" i="2"/>
  <c r="H12" i="2"/>
  <c r="H13" i="2"/>
  <c r="H26" i="2" l="1"/>
  <c r="H25" i="2"/>
  <c r="H24" i="2"/>
  <c r="H23" i="2"/>
  <c r="H22" i="2"/>
  <c r="H21" i="2"/>
  <c r="H20" i="2"/>
  <c r="H19" i="2"/>
  <c r="H18" i="2"/>
  <c r="H17" i="2"/>
  <c r="H16" i="2"/>
  <c r="H15" i="2"/>
  <c r="H14" i="2"/>
  <c r="H9" i="2"/>
  <c r="H8" i="2"/>
  <c r="H7" i="2"/>
  <c r="H27" i="2" l="1"/>
</calcChain>
</file>

<file path=xl/sharedStrings.xml><?xml version="1.0" encoding="utf-8"?>
<sst xmlns="http://schemas.openxmlformats.org/spreadsheetml/2006/main" count="86" uniqueCount="66">
  <si>
    <t>Číslo artiklu</t>
  </si>
  <si>
    <t>Název zboží</t>
  </si>
  <si>
    <t>Název 1</t>
  </si>
  <si>
    <t>Příloha - výkres</t>
  </si>
  <si>
    <t>Měrná jednotka</t>
  </si>
  <si>
    <t>Předpokládané množství (MJ) na rok</t>
  </si>
  <si>
    <t>Nabídková cena v Kč bez DPH za MJ</t>
  </si>
  <si>
    <t>Nabídková cena v Kč bez DPH za předpokládané množství</t>
  </si>
  <si>
    <t>ks</t>
  </si>
  <si>
    <t>HRANOLY</t>
  </si>
  <si>
    <t>vzduchosuchý</t>
  </si>
  <si>
    <t>viz příloha č. 4</t>
  </si>
  <si>
    <t>PALETA EURO B TMAVÁ</t>
  </si>
  <si>
    <t/>
  </si>
  <si>
    <t>NC 1150</t>
  </si>
  <si>
    <t>viz příloha č. 3</t>
  </si>
  <si>
    <t>PALETA EURO NOVÁ</t>
  </si>
  <si>
    <t>dle ČSN 26910 a UIC 435/2, 7.vydání</t>
  </si>
  <si>
    <t>viz příloha č. 8</t>
  </si>
  <si>
    <t>PALETA 2200 x 800 x 150 mm</t>
  </si>
  <si>
    <t>Identifikační údaje:</t>
  </si>
  <si>
    <t>Název/jméno prodávajícího:</t>
  </si>
  <si>
    <t>IČ:</t>
  </si>
  <si>
    <t>Razítko a podpis osoby oprávněné jednat jménem či za prodávajícího:</t>
  </si>
  <si>
    <t>HRANOL SMRK 50 X 100 X 900 mm</t>
  </si>
  <si>
    <t>HRANOL 100 X 100 X 2300 mm</t>
  </si>
  <si>
    <t>PROLOŽKA GITTERBOX - PŘEKLIŽKA, tloušťka cca 13mm</t>
  </si>
  <si>
    <t>745 x 1100 mm</t>
  </si>
  <si>
    <t>PALETA CAT 1200 X 1000 X 140 mm</t>
  </si>
  <si>
    <t>VZMR: Dodávky palet a výrobků ze dřeva</t>
  </si>
  <si>
    <t>HRANOL 40 X 60 X 750 mm</t>
  </si>
  <si>
    <t>PALETA PROBST 240 X 125 X 17</t>
  </si>
  <si>
    <t>860017266800</t>
  </si>
  <si>
    <t>PALETA EURO A 1200 X 800 X 144 mm</t>
  </si>
  <si>
    <t>provedení HT (dle ISPM15)</t>
  </si>
  <si>
    <t>605114020300</t>
  </si>
  <si>
    <t>HRANOL SMRK 60 X 40 X 1000 mm</t>
  </si>
  <si>
    <t>605241035800</t>
  </si>
  <si>
    <t>HRANOL SMRK 120 X 80 X 800 mm</t>
  </si>
  <si>
    <t>605241035400</t>
  </si>
  <si>
    <t>HRANOL 200 X 100 X 2250 mm</t>
  </si>
  <si>
    <t>605241036300</t>
  </si>
  <si>
    <t>SADA HRANOLU BUK   90 X 90 X 2400 mm</t>
  </si>
  <si>
    <t>sada</t>
  </si>
  <si>
    <t>Nabídková cena celkem v Kč bez DPH</t>
  </si>
  <si>
    <t>10 ks hranolů v sadě</t>
  </si>
  <si>
    <t>HRANOL JISTÍCÍ PŘEDNÍ</t>
  </si>
  <si>
    <t>NC1168</t>
  </si>
  <si>
    <t>viz příloha č. 7</t>
  </si>
  <si>
    <t>HRANOL JISTÍCÍ ZADNÍ</t>
  </si>
  <si>
    <t>NC1169</t>
  </si>
  <si>
    <t>viz příloha č. 10</t>
  </si>
  <si>
    <t>HRANOL JISTÍCÍ PŘEDNÍ-INOVACE</t>
  </si>
  <si>
    <t>NC1170</t>
  </si>
  <si>
    <t>viz příloha č. 12</t>
  </si>
  <si>
    <t>HRANOL JISTÍCÍ ZADNÍ-INOVACE</t>
  </si>
  <si>
    <t>NC1171</t>
  </si>
  <si>
    <t>viz příloha č. 11</t>
  </si>
  <si>
    <t>viz příloha č. 2</t>
  </si>
  <si>
    <t>Rámcová smlouva č. 115/2017/V/5/3/ŘÚNAK-117</t>
  </si>
  <si>
    <t>PALETA 1400 X  800 X 150 mm</t>
  </si>
  <si>
    <t>PROKLAD DŘEVĚNÝ 70 X 100 X 1000 mm</t>
  </si>
  <si>
    <t>viz příloha č. 5</t>
  </si>
  <si>
    <t>viz příloha č. 6</t>
  </si>
  <si>
    <t>viz příloha č. 9</t>
  </si>
  <si>
    <t>Příloha č. 1 Rámcové smlouvy  - Technická specifikace a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</si>
</sst>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Protection="1"/>
    <xf numFmtId="0" fontId="0" fillId="0" borderId="0" xfId="0" applyProtection="1"/>
    <xf numFmtId="0" fontId="5" fillId="0" borderId="0" xfId="1" applyFont="1" applyFill="1" applyAlignment="1" applyProtection="1">
      <alignment horizontal="center"/>
    </xf>
    <xf numFmtId="0" fontId="6" fillId="0" borderId="0" xfId="1" applyFont="1" applyFill="1" applyAlignment="1" applyProtection="1">
      <alignment horizontal="center"/>
    </xf>
    <xf numFmtId="0" fontId="6" fillId="0" borderId="0" xfId="1" applyFont="1" applyFill="1" applyProtection="1"/>
    <xf numFmtId="1" fontId="2" fillId="0" borderId="5" xfId="1" applyNumberFormat="1" applyFont="1" applyFill="1" applyBorder="1" applyAlignment="1" applyProtection="1">
      <alignment horizontal="left" vertical="center"/>
    </xf>
    <xf numFmtId="0" fontId="2" fillId="0" borderId="1" xfId="1" applyFont="1" applyFill="1" applyBorder="1" applyAlignment="1" applyProtection="1">
      <alignment horizontal="left" vertical="center"/>
    </xf>
    <xf numFmtId="0" fontId="2" fillId="0" borderId="1" xfId="1" applyFont="1" applyFill="1" applyBorder="1" applyAlignment="1" applyProtection="1">
      <alignment horizontal="center" vertical="center"/>
    </xf>
    <xf numFmtId="3" fontId="2" fillId="0" borderId="1" xfId="1" applyNumberFormat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 applyProtection="1">
      <alignment horizontal="left" vertical="center" wrapText="1"/>
    </xf>
    <xf numFmtId="0" fontId="2" fillId="0" borderId="1" xfId="0" applyFont="1" applyBorder="1" applyProtection="1"/>
    <xf numFmtId="0" fontId="2" fillId="0" borderId="7" xfId="1" applyFont="1" applyFill="1" applyBorder="1" applyAlignment="1" applyProtection="1">
      <alignment horizontal="center" vertical="center"/>
    </xf>
    <xf numFmtId="3" fontId="2" fillId="0" borderId="7" xfId="1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Protection="1"/>
    <xf numFmtId="49" fontId="8" fillId="0" borderId="0" xfId="1" applyNumberFormat="1" applyFont="1" applyFill="1" applyBorder="1" applyAlignment="1" applyProtection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 applyProtection="1"/>
    <xf numFmtId="0" fontId="2" fillId="0" borderId="1" xfId="0" applyFont="1" applyFill="1" applyBorder="1"/>
    <xf numFmtId="1" fontId="2" fillId="0" borderId="8" xfId="1" applyNumberFormat="1" applyFont="1" applyFill="1" applyBorder="1" applyAlignment="1" applyProtection="1">
      <alignment horizontal="left" vertical="center"/>
    </xf>
    <xf numFmtId="0" fontId="2" fillId="0" borderId="9" xfId="1" applyFont="1" applyFill="1" applyBorder="1" applyAlignment="1" applyProtection="1">
      <alignment horizontal="left" vertical="center"/>
    </xf>
    <xf numFmtId="0" fontId="2" fillId="0" borderId="9" xfId="1" applyFont="1" applyFill="1" applyBorder="1" applyAlignment="1" applyProtection="1">
      <alignment horizontal="center"/>
    </xf>
    <xf numFmtId="3" fontId="2" fillId="0" borderId="9" xfId="1" applyNumberFormat="1" applyFont="1" applyFill="1" applyBorder="1" applyAlignment="1" applyProtection="1">
      <alignment horizontal="center" vertical="center"/>
    </xf>
    <xf numFmtId="4" fontId="2" fillId="0" borderId="10" xfId="1" applyNumberFormat="1" applyFont="1" applyFill="1" applyBorder="1" applyAlignment="1" applyProtection="1">
      <alignment horizontal="center" vertical="center"/>
    </xf>
    <xf numFmtId="4" fontId="2" fillId="0" borderId="11" xfId="1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left"/>
    </xf>
    <xf numFmtId="0" fontId="2" fillId="0" borderId="5" xfId="0" applyFont="1" applyFill="1" applyBorder="1"/>
    <xf numFmtId="1" fontId="2" fillId="0" borderId="5" xfId="1" applyNumberFormat="1" applyFont="1" applyFill="1" applyBorder="1" applyAlignment="1" applyProtection="1">
      <alignment horizontal="left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7" xfId="0" applyFont="1" applyBorder="1"/>
    <xf numFmtId="4" fontId="2" fillId="0" borderId="12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</xf>
    <xf numFmtId="4" fontId="2" fillId="2" borderId="9" xfId="1" applyNumberFormat="1" applyFont="1" applyFill="1" applyBorder="1" applyAlignment="1" applyProtection="1">
      <alignment horizontal="center" vertical="center"/>
    </xf>
    <xf numFmtId="4" fontId="2" fillId="2" borderId="1" xfId="1" applyNumberFormat="1" applyFont="1" applyFill="1" applyBorder="1" applyAlignment="1" applyProtection="1">
      <alignment horizontal="center" vertical="center"/>
    </xf>
    <xf numFmtId="4" fontId="2" fillId="2" borderId="7" xfId="1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/>
    </xf>
    <xf numFmtId="0" fontId="2" fillId="4" borderId="13" xfId="1" applyFont="1" applyFill="1" applyBorder="1" applyAlignment="1" applyProtection="1">
      <alignment horizontal="center" vertical="center" wrapText="1"/>
    </xf>
    <xf numFmtId="4" fontId="2" fillId="4" borderId="13" xfId="1" applyNumberFormat="1" applyFont="1" applyFill="1" applyBorder="1" applyAlignment="1" applyProtection="1">
      <alignment horizontal="center" vertical="center" wrapText="1"/>
    </xf>
    <xf numFmtId="0" fontId="1" fillId="4" borderId="14" xfId="1" applyFill="1" applyBorder="1" applyAlignment="1" applyProtection="1">
      <alignment horizontal="center" vertical="center" wrapText="1"/>
    </xf>
    <xf numFmtId="0" fontId="1" fillId="4" borderId="13" xfId="1" applyFill="1" applyBorder="1" applyAlignment="1" applyProtection="1">
      <alignment horizontal="center" vertical="center" wrapText="1"/>
    </xf>
    <xf numFmtId="4" fontId="3" fillId="4" borderId="18" xfId="0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 applyProtection="1">
      <alignment horizontal="left" vertical="center"/>
    </xf>
    <xf numFmtId="1" fontId="4" fillId="0" borderId="0" xfId="1" applyNumberFormat="1" applyFont="1" applyFill="1" applyAlignment="1" applyProtection="1">
      <alignment horizontal="left"/>
    </xf>
    <xf numFmtId="49" fontId="8" fillId="0" borderId="2" xfId="1" applyNumberFormat="1" applyFont="1" applyFill="1" applyBorder="1" applyAlignment="1" applyProtection="1">
      <alignment horizontal="left" vertical="center" wrapText="1"/>
    </xf>
    <xf numFmtId="49" fontId="8" fillId="0" borderId="3" xfId="1" applyNumberFormat="1" applyFont="1" applyFill="1" applyBorder="1" applyAlignment="1" applyProtection="1">
      <alignment horizontal="left" vertical="center" wrapText="1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1" fontId="4" fillId="0" borderId="0" xfId="1" applyNumberFormat="1" applyFont="1" applyFill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8" fillId="0" borderId="2" xfId="1" applyNumberFormat="1" applyFont="1" applyFill="1" applyBorder="1" applyAlignment="1" applyProtection="1">
      <alignment horizontal="left" wrapText="1"/>
    </xf>
    <xf numFmtId="49" fontId="8" fillId="0" borderId="3" xfId="1" applyNumberFormat="1" applyFont="1" applyFill="1" applyBorder="1" applyAlignment="1" applyProtection="1">
      <alignment horizontal="left" wrapText="1"/>
    </xf>
    <xf numFmtId="0" fontId="9" fillId="2" borderId="1" xfId="1" applyFont="1" applyFill="1" applyBorder="1" applyAlignment="1" applyProtection="1">
      <alignment horizontal="center" vertical="center"/>
    </xf>
    <xf numFmtId="49" fontId="8" fillId="0" borderId="1" xfId="1" applyNumberFormat="1" applyFont="1" applyFill="1" applyBorder="1" applyAlignment="1" applyProtection="1">
      <alignment horizontal="left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4"/>
  <sheetViews>
    <sheetView tabSelected="1" workbookViewId="0">
      <selection activeCell="G7" sqref="G7"/>
    </sheetView>
  </sheetViews>
  <sheetFormatPr defaultRowHeight="15" x14ac:dyDescent="0.25"/>
  <cols>
    <col min="1" max="1" width="15.7109375" style="2" customWidth="1"/>
    <col min="2" max="2" width="50.7109375" style="2" customWidth="1"/>
    <col min="3" max="3" width="22.85546875" style="2" customWidth="1"/>
    <col min="4" max="4" width="19.5703125" style="2" customWidth="1"/>
    <col min="5" max="5" width="9.140625" style="2"/>
    <col min="6" max="6" width="21.140625" style="2" customWidth="1"/>
    <col min="7" max="7" width="20.7109375" style="2" customWidth="1"/>
    <col min="8" max="8" width="22.5703125" style="2" customWidth="1"/>
    <col min="9" max="16384" width="9.140625" style="2"/>
  </cols>
  <sheetData>
    <row r="2" spans="1:8" x14ac:dyDescent="0.25">
      <c r="A2" s="51" t="s">
        <v>29</v>
      </c>
      <c r="B2" s="51"/>
      <c r="C2" s="51"/>
      <c r="D2" s="51"/>
      <c r="E2" s="51"/>
      <c r="F2" s="1"/>
      <c r="G2" s="1"/>
      <c r="H2" s="1"/>
    </row>
    <row r="3" spans="1:8" x14ac:dyDescent="0.25">
      <c r="A3" s="45" t="s">
        <v>59</v>
      </c>
      <c r="B3" s="3"/>
      <c r="C3" s="3"/>
      <c r="D3" s="3"/>
      <c r="E3" s="3"/>
      <c r="F3" s="1"/>
      <c r="G3" s="1"/>
      <c r="H3" s="1"/>
    </row>
    <row r="4" spans="1:8" x14ac:dyDescent="0.25">
      <c r="A4" s="45" t="s">
        <v>65</v>
      </c>
      <c r="B4" s="4"/>
      <c r="C4" s="5"/>
      <c r="D4" s="5"/>
      <c r="E4" s="5"/>
      <c r="F4" s="1"/>
      <c r="G4" s="1"/>
      <c r="H4" s="1"/>
    </row>
    <row r="5" spans="1:8" ht="15.75" thickBot="1" x14ac:dyDescent="0.3">
      <c r="A5" s="45"/>
      <c r="B5" s="4"/>
      <c r="C5" s="5"/>
      <c r="D5" s="5"/>
      <c r="E5" s="5"/>
      <c r="F5" s="1"/>
      <c r="G5" s="1"/>
      <c r="H5" s="1"/>
    </row>
    <row r="6" spans="1:8" ht="39" thickBot="1" x14ac:dyDescent="0.3">
      <c r="A6" s="39" t="s">
        <v>0</v>
      </c>
      <c r="B6" s="39" t="s">
        <v>1</v>
      </c>
      <c r="C6" s="39" t="s">
        <v>2</v>
      </c>
      <c r="D6" s="39" t="s">
        <v>3</v>
      </c>
      <c r="E6" s="39" t="s">
        <v>4</v>
      </c>
      <c r="F6" s="40" t="s">
        <v>5</v>
      </c>
      <c r="G6" s="41" t="s">
        <v>6</v>
      </c>
      <c r="H6" s="42" t="s">
        <v>7</v>
      </c>
    </row>
    <row r="7" spans="1:8" x14ac:dyDescent="0.25">
      <c r="A7" s="20">
        <v>111222009200</v>
      </c>
      <c r="B7" s="21" t="s">
        <v>26</v>
      </c>
      <c r="C7" s="21" t="s">
        <v>27</v>
      </c>
      <c r="D7" s="33" t="s">
        <v>62</v>
      </c>
      <c r="E7" s="22" t="s">
        <v>8</v>
      </c>
      <c r="F7" s="23">
        <v>300</v>
      </c>
      <c r="G7" s="35"/>
      <c r="H7" s="24">
        <f>G7*F7</f>
        <v>0</v>
      </c>
    </row>
    <row r="8" spans="1:8" x14ac:dyDescent="0.25">
      <c r="A8" s="6">
        <v>29900358000001</v>
      </c>
      <c r="B8" s="7" t="s">
        <v>61</v>
      </c>
      <c r="C8" s="7" t="s">
        <v>9</v>
      </c>
      <c r="D8" s="8"/>
      <c r="E8" s="8" t="s">
        <v>8</v>
      </c>
      <c r="F8" s="9">
        <v>170</v>
      </c>
      <c r="G8" s="36"/>
      <c r="H8" s="25">
        <f t="shared" ref="H8:H26" si="0">G8*F8</f>
        <v>0</v>
      </c>
    </row>
    <row r="9" spans="1:8" x14ac:dyDescent="0.25">
      <c r="A9" s="6">
        <v>605114020200</v>
      </c>
      <c r="B9" s="7" t="s">
        <v>30</v>
      </c>
      <c r="C9" s="7" t="s">
        <v>10</v>
      </c>
      <c r="D9" s="8"/>
      <c r="E9" s="8" t="s">
        <v>8</v>
      </c>
      <c r="F9" s="9">
        <v>23000</v>
      </c>
      <c r="G9" s="36"/>
      <c r="H9" s="25">
        <f t="shared" si="0"/>
        <v>0</v>
      </c>
    </row>
    <row r="10" spans="1:8" x14ac:dyDescent="0.25">
      <c r="A10" s="6">
        <v>605114001600</v>
      </c>
      <c r="B10" s="7" t="s">
        <v>46</v>
      </c>
      <c r="C10" s="7" t="s">
        <v>47</v>
      </c>
      <c r="D10" s="8" t="s">
        <v>48</v>
      </c>
      <c r="E10" s="8" t="s">
        <v>8</v>
      </c>
      <c r="F10" s="9">
        <v>40</v>
      </c>
      <c r="G10" s="36"/>
      <c r="H10" s="25">
        <f t="shared" si="0"/>
        <v>0</v>
      </c>
    </row>
    <row r="11" spans="1:8" x14ac:dyDescent="0.25">
      <c r="A11" s="6">
        <v>605114001700</v>
      </c>
      <c r="B11" s="7" t="s">
        <v>49</v>
      </c>
      <c r="C11" s="7" t="s">
        <v>50</v>
      </c>
      <c r="D11" s="8" t="s">
        <v>18</v>
      </c>
      <c r="E11" s="38" t="s">
        <v>8</v>
      </c>
      <c r="F11" s="9">
        <v>40</v>
      </c>
      <c r="G11" s="36"/>
      <c r="H11" s="25">
        <f t="shared" si="0"/>
        <v>0</v>
      </c>
    </row>
    <row r="12" spans="1:8" x14ac:dyDescent="0.25">
      <c r="A12" s="6">
        <v>605114001900</v>
      </c>
      <c r="B12" s="7" t="s">
        <v>52</v>
      </c>
      <c r="C12" s="7" t="s">
        <v>53</v>
      </c>
      <c r="D12" s="8" t="s">
        <v>64</v>
      </c>
      <c r="E12" s="8" t="s">
        <v>8</v>
      </c>
      <c r="F12" s="9">
        <v>40</v>
      </c>
      <c r="G12" s="36"/>
      <c r="H12" s="25">
        <f t="shared" si="0"/>
        <v>0</v>
      </c>
    </row>
    <row r="13" spans="1:8" x14ac:dyDescent="0.25">
      <c r="A13" s="6">
        <v>605114002000</v>
      </c>
      <c r="B13" s="7" t="s">
        <v>55</v>
      </c>
      <c r="C13" s="7" t="s">
        <v>56</v>
      </c>
      <c r="D13" s="8" t="s">
        <v>51</v>
      </c>
      <c r="E13" s="8" t="s">
        <v>8</v>
      </c>
      <c r="F13" s="9">
        <v>40</v>
      </c>
      <c r="G13" s="36"/>
      <c r="H13" s="25">
        <f t="shared" si="0"/>
        <v>0</v>
      </c>
    </row>
    <row r="14" spans="1:8" x14ac:dyDescent="0.25">
      <c r="A14" s="6">
        <v>860017017400</v>
      </c>
      <c r="B14" s="7" t="s">
        <v>12</v>
      </c>
      <c r="C14" s="7" t="s">
        <v>13</v>
      </c>
      <c r="D14" s="8" t="s">
        <v>58</v>
      </c>
      <c r="E14" s="8" t="s">
        <v>8</v>
      </c>
      <c r="F14" s="9">
        <v>5000</v>
      </c>
      <c r="G14" s="36"/>
      <c r="H14" s="25">
        <f t="shared" si="0"/>
        <v>0</v>
      </c>
    </row>
    <row r="15" spans="1:8" x14ac:dyDescent="0.25">
      <c r="A15" s="6">
        <v>860017017600</v>
      </c>
      <c r="B15" s="7" t="s">
        <v>31</v>
      </c>
      <c r="C15" s="44" t="s">
        <v>14</v>
      </c>
      <c r="D15" s="8" t="s">
        <v>15</v>
      </c>
      <c r="E15" s="8" t="s">
        <v>8</v>
      </c>
      <c r="F15" s="9">
        <v>40</v>
      </c>
      <c r="G15" s="36"/>
      <c r="H15" s="25">
        <f t="shared" si="0"/>
        <v>0</v>
      </c>
    </row>
    <row r="16" spans="1:8" x14ac:dyDescent="0.25">
      <c r="A16" s="6">
        <v>860017062700</v>
      </c>
      <c r="B16" s="7" t="s">
        <v>60</v>
      </c>
      <c r="C16" s="7" t="s">
        <v>13</v>
      </c>
      <c r="D16" s="8" t="s">
        <v>57</v>
      </c>
      <c r="E16" s="8" t="s">
        <v>8</v>
      </c>
      <c r="F16" s="9">
        <v>650</v>
      </c>
      <c r="G16" s="36"/>
      <c r="H16" s="25">
        <f t="shared" si="0"/>
        <v>0</v>
      </c>
    </row>
    <row r="17" spans="1:8" ht="24" x14ac:dyDescent="0.25">
      <c r="A17" s="6">
        <v>860017062800</v>
      </c>
      <c r="B17" s="7" t="s">
        <v>16</v>
      </c>
      <c r="C17" s="10" t="s">
        <v>17</v>
      </c>
      <c r="D17" s="8" t="s">
        <v>11</v>
      </c>
      <c r="E17" s="8" t="s">
        <v>8</v>
      </c>
      <c r="F17" s="9">
        <v>200</v>
      </c>
      <c r="G17" s="36"/>
      <c r="H17" s="25">
        <f t="shared" si="0"/>
        <v>0</v>
      </c>
    </row>
    <row r="18" spans="1:8" x14ac:dyDescent="0.25">
      <c r="A18" s="6">
        <v>860017062900</v>
      </c>
      <c r="B18" s="7" t="s">
        <v>19</v>
      </c>
      <c r="C18" s="7" t="s">
        <v>13</v>
      </c>
      <c r="D18" s="8" t="s">
        <v>54</v>
      </c>
      <c r="E18" s="8" t="s">
        <v>8</v>
      </c>
      <c r="F18" s="9">
        <v>300</v>
      </c>
      <c r="G18" s="36"/>
      <c r="H18" s="25">
        <f t="shared" si="0"/>
        <v>0</v>
      </c>
    </row>
    <row r="19" spans="1:8" x14ac:dyDescent="0.25">
      <c r="A19" s="26">
        <v>860002036900</v>
      </c>
      <c r="B19" s="18" t="s">
        <v>28</v>
      </c>
      <c r="C19" s="11"/>
      <c r="D19" s="34" t="s">
        <v>63</v>
      </c>
      <c r="E19" s="8" t="s">
        <v>8</v>
      </c>
      <c r="F19" s="9">
        <v>600</v>
      </c>
      <c r="G19" s="36"/>
      <c r="H19" s="25">
        <f t="shared" si="0"/>
        <v>0</v>
      </c>
    </row>
    <row r="20" spans="1:8" x14ac:dyDescent="0.25">
      <c r="A20" s="27" t="s">
        <v>32</v>
      </c>
      <c r="B20" s="19" t="s">
        <v>33</v>
      </c>
      <c r="C20" s="16" t="s">
        <v>34</v>
      </c>
      <c r="D20" s="34"/>
      <c r="E20" s="8" t="s">
        <v>8</v>
      </c>
      <c r="F20" s="9">
        <v>40</v>
      </c>
      <c r="G20" s="36"/>
      <c r="H20" s="25">
        <f t="shared" si="0"/>
        <v>0</v>
      </c>
    </row>
    <row r="21" spans="1:8" x14ac:dyDescent="0.25">
      <c r="A21" s="26">
        <v>605241034600</v>
      </c>
      <c r="B21" s="18" t="s">
        <v>24</v>
      </c>
      <c r="C21" s="7"/>
      <c r="D21" s="8"/>
      <c r="E21" s="8" t="s">
        <v>8</v>
      </c>
      <c r="F21" s="9">
        <v>1000</v>
      </c>
      <c r="G21" s="36"/>
      <c r="H21" s="25">
        <f t="shared" si="0"/>
        <v>0</v>
      </c>
    </row>
    <row r="22" spans="1:8" x14ac:dyDescent="0.25">
      <c r="A22" s="27" t="s">
        <v>35</v>
      </c>
      <c r="B22" s="19" t="s">
        <v>36</v>
      </c>
      <c r="C22" s="7"/>
      <c r="D22" s="8"/>
      <c r="E22" s="8" t="s">
        <v>8</v>
      </c>
      <c r="F22" s="9">
        <v>400</v>
      </c>
      <c r="G22" s="36"/>
      <c r="H22" s="25">
        <f t="shared" si="0"/>
        <v>0</v>
      </c>
    </row>
    <row r="23" spans="1:8" x14ac:dyDescent="0.25">
      <c r="A23" s="27" t="s">
        <v>37</v>
      </c>
      <c r="B23" s="19" t="s">
        <v>38</v>
      </c>
      <c r="C23" s="7"/>
      <c r="D23" s="8"/>
      <c r="E23" s="8" t="s">
        <v>8</v>
      </c>
      <c r="F23" s="9">
        <v>1200</v>
      </c>
      <c r="G23" s="36"/>
      <c r="H23" s="25">
        <f t="shared" si="0"/>
        <v>0</v>
      </c>
    </row>
    <row r="24" spans="1:8" x14ac:dyDescent="0.25">
      <c r="A24" s="28">
        <v>605241035500</v>
      </c>
      <c r="B24" s="7" t="s">
        <v>25</v>
      </c>
      <c r="C24" s="7"/>
      <c r="D24" s="8"/>
      <c r="E24" s="8" t="s">
        <v>8</v>
      </c>
      <c r="F24" s="9">
        <v>200</v>
      </c>
      <c r="G24" s="36"/>
      <c r="H24" s="25">
        <f t="shared" si="0"/>
        <v>0</v>
      </c>
    </row>
    <row r="25" spans="1:8" x14ac:dyDescent="0.25">
      <c r="A25" s="27" t="s">
        <v>39</v>
      </c>
      <c r="B25" s="7" t="s">
        <v>40</v>
      </c>
      <c r="C25" s="7"/>
      <c r="D25" s="8"/>
      <c r="E25" s="8" t="s">
        <v>8</v>
      </c>
      <c r="F25" s="9">
        <v>40</v>
      </c>
      <c r="G25" s="36"/>
      <c r="H25" s="25">
        <f t="shared" si="0"/>
        <v>0</v>
      </c>
    </row>
    <row r="26" spans="1:8" ht="15.75" thickBot="1" x14ac:dyDescent="0.3">
      <c r="A26" s="29" t="s">
        <v>41</v>
      </c>
      <c r="B26" s="30" t="s">
        <v>42</v>
      </c>
      <c r="C26" s="31" t="s">
        <v>45</v>
      </c>
      <c r="D26" s="12"/>
      <c r="E26" s="12" t="s">
        <v>43</v>
      </c>
      <c r="F26" s="13">
        <v>20</v>
      </c>
      <c r="G26" s="37"/>
      <c r="H26" s="32">
        <f t="shared" si="0"/>
        <v>0</v>
      </c>
    </row>
    <row r="27" spans="1:8" ht="15.75" thickBot="1" x14ac:dyDescent="0.3">
      <c r="A27" s="17"/>
      <c r="B27" s="17"/>
      <c r="C27" s="17"/>
      <c r="D27" s="17"/>
      <c r="E27" s="57" t="s">
        <v>44</v>
      </c>
      <c r="F27" s="58"/>
      <c r="G27" s="59"/>
      <c r="H27" s="43">
        <f>SUM(H7:H26)</f>
        <v>0</v>
      </c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52" t="s">
        <v>20</v>
      </c>
      <c r="B31" s="52"/>
      <c r="C31" s="14"/>
      <c r="D31" s="15"/>
      <c r="E31" s="15"/>
      <c r="F31" s="1"/>
      <c r="G31" s="1"/>
      <c r="H31" s="1"/>
    </row>
    <row r="32" spans="1:8" ht="24" customHeight="1" x14ac:dyDescent="0.25">
      <c r="A32" s="53" t="s">
        <v>21</v>
      </c>
      <c r="B32" s="54"/>
      <c r="C32" s="55"/>
      <c r="D32" s="55"/>
      <c r="E32" s="55"/>
      <c r="F32" s="1"/>
      <c r="G32" s="1"/>
      <c r="H32" s="1"/>
    </row>
    <row r="33" spans="1:8" ht="27.75" customHeight="1" x14ac:dyDescent="0.25">
      <c r="A33" s="56" t="s">
        <v>22</v>
      </c>
      <c r="B33" s="56"/>
      <c r="C33" s="48"/>
      <c r="D33" s="49"/>
      <c r="E33" s="50"/>
      <c r="F33" s="1"/>
      <c r="G33" s="1"/>
      <c r="H33" s="1"/>
    </row>
    <row r="34" spans="1:8" ht="32.25" customHeight="1" x14ac:dyDescent="0.25">
      <c r="A34" s="46" t="s">
        <v>23</v>
      </c>
      <c r="B34" s="47"/>
      <c r="C34" s="48"/>
      <c r="D34" s="49"/>
      <c r="E34" s="50"/>
      <c r="F34" s="1"/>
      <c r="G34" s="1"/>
      <c r="H34" s="1"/>
    </row>
  </sheetData>
  <sheetProtection password="CF55" sheet="1" objects="1" scenarios="1"/>
  <protectedRanges>
    <protectedRange sqref="G7 G7:G26 C32:E34" name="Oblast1"/>
  </protectedRanges>
  <mergeCells count="9">
    <mergeCell ref="A34:B34"/>
    <mergeCell ref="C34:E34"/>
    <mergeCell ref="A2:E2"/>
    <mergeCell ref="A31:B31"/>
    <mergeCell ref="A32:B32"/>
    <mergeCell ref="C32:E32"/>
    <mergeCell ref="A33:B33"/>
    <mergeCell ref="C33:E33"/>
    <mergeCell ref="E27:G27"/>
  </mergeCells>
  <conditionalFormatting sqref="A7:A9 A24 A21 A14:A19">
    <cfRule type="duplicateValues" dxfId="6" priority="7" stopIfTrue="1"/>
  </conditionalFormatting>
  <conditionalFormatting sqref="A22">
    <cfRule type="duplicateValues" dxfId="5" priority="6" stopIfTrue="1"/>
  </conditionalFormatting>
  <conditionalFormatting sqref="A25">
    <cfRule type="duplicateValues" dxfId="4" priority="5" stopIfTrue="1"/>
  </conditionalFormatting>
  <conditionalFormatting sqref="A23">
    <cfRule type="duplicateValues" dxfId="3" priority="4" stopIfTrue="1"/>
  </conditionalFormatting>
  <conditionalFormatting sqref="A26">
    <cfRule type="duplicateValues" dxfId="2" priority="3" stopIfTrue="1"/>
  </conditionalFormatting>
  <conditionalFormatting sqref="A20">
    <cfRule type="duplicateValues" dxfId="1" priority="2" stopIfTrue="1"/>
  </conditionalFormatting>
  <conditionalFormatting sqref="C15">
    <cfRule type="duplicateValues" dxfId="0" priority="1" stopIfTrue="1"/>
  </conditionalFormatting>
  <pageMargins left="0.7" right="0.7" top="0.78740157499999996" bottom="0.78740157499999996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Klimčíková Ivana</dc:creator>
  <cp:lastModifiedBy>Remiáš Jakub</cp:lastModifiedBy>
  <cp:lastPrinted>2017-05-29T10:56:53Z</cp:lastPrinted>
  <dcterms:created xsi:type="dcterms:W3CDTF">2015-05-06T07:19:19Z</dcterms:created>
  <dcterms:modified xsi:type="dcterms:W3CDTF">2017-05-30T05:26:12Z</dcterms:modified>
</cp:coreProperties>
</file>