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<sst xmlns="http://schemas.openxmlformats.org/spreadsheetml/2006/main" count="139" uniqueCount="72">
  <si>
    <t>Název operace v KOO</t>
  </si>
  <si>
    <t>Číslo výkresu</t>
  </si>
  <si>
    <t>Název dílu</t>
  </si>
  <si>
    <t>Číslo artiklu</t>
  </si>
  <si>
    <t>Průběžná doba plnění (dny)</t>
  </si>
  <si>
    <t>rovnání</t>
  </si>
  <si>
    <t>S235JR</t>
  </si>
  <si>
    <t>Celková nabídková cena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</si>
  <si>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</si>
  <si>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</si>
  <si>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</si>
  <si>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</si>
  <si>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Příloha č. 1 - Technická specifikace a ceník</t>
  </si>
  <si>
    <t>5 dnů</t>
  </si>
  <si>
    <t>jniftyk03631</t>
  </si>
  <si>
    <t>jkws3151793</t>
  </si>
  <si>
    <t>995033012600</t>
  </si>
  <si>
    <t>995044003700</t>
  </si>
  <si>
    <t>j1062738</t>
  </si>
  <si>
    <t>j1099714</t>
  </si>
  <si>
    <t>j1104621</t>
  </si>
  <si>
    <t>J1112392-002</t>
  </si>
  <si>
    <t>j1112392-010</t>
  </si>
  <si>
    <t>j2469409</t>
  </si>
  <si>
    <t>j251549719</t>
  </si>
  <si>
    <t>j25154973</t>
  </si>
  <si>
    <t>j251549731</t>
  </si>
  <si>
    <t>j1112392-001</t>
  </si>
  <si>
    <t>PLATE, BASE - BOTTOM</t>
  </si>
  <si>
    <t>GEGENGEWICHT</t>
  </si>
  <si>
    <t>BLECH</t>
  </si>
  <si>
    <t>SIDE MEMBER,EXTERNAL</t>
  </si>
  <si>
    <t>RIGHT SIDE MEMBER,INTER*</t>
  </si>
  <si>
    <t>LEFT SIDE MEMBER,INTERN*</t>
  </si>
  <si>
    <t>PLATE,REAR,HITCH</t>
  </si>
  <si>
    <t>PLATEFORME,CABINE</t>
  </si>
  <si>
    <t>blech</t>
  </si>
  <si>
    <t>PLATE,CAB,REAR</t>
  </si>
  <si>
    <t>S355J2+N</t>
  </si>
  <si>
    <t>Číslo dílu</t>
  </si>
  <si>
    <t>1 mm v obou směrech</t>
  </si>
  <si>
    <t>do 2 mm</t>
  </si>
  <si>
    <t>3mm v celé délce</t>
  </si>
  <si>
    <t>4mm v celé délce</t>
  </si>
  <si>
    <t>do 1 mm</t>
  </si>
  <si>
    <t>do 2mm příčně / do 3mm podélně</t>
  </si>
  <si>
    <t>DMS 80 bod 4.2 - všeobecné tolerance přímosti a rovinnosti, z tabulky vyplývá  max. 3,5 mm / nejdelší rozměr</t>
  </si>
  <si>
    <t>1112392-002</t>
  </si>
  <si>
    <t>1112392-010</t>
  </si>
  <si>
    <t>K03631V</t>
  </si>
  <si>
    <t>2515497-3</t>
  </si>
  <si>
    <t>2515497-31</t>
  </si>
  <si>
    <t>2515497-19</t>
  </si>
  <si>
    <t>2335557-3</t>
  </si>
  <si>
    <t>2293219-26</t>
  </si>
  <si>
    <t>2293219-3</t>
  </si>
  <si>
    <t>2293219-15</t>
  </si>
  <si>
    <t>Druh materiálu</t>
  </si>
  <si>
    <t>Síla materiálu</t>
  </si>
  <si>
    <t>Požadovaná rovinnost</t>
  </si>
  <si>
    <t>Předpokládaný počet kusů v dávce</t>
  </si>
  <si>
    <t>Předpokládaný počet kusů za období</t>
  </si>
  <si>
    <t>Rámcová smlouva č.: S237/17</t>
  </si>
  <si>
    <t>Rovnání dílů z tlustých plechů na válcích</t>
  </si>
  <si>
    <t xml:space="preserve">2335557/24 </t>
  </si>
  <si>
    <t xml:space="preserve">2335557/11 </t>
  </si>
  <si>
    <t xml:space="preserve">Rovnat na válcích v KOO do nerovnosti 0.8mm dle ISO 2768 T1/T2 (m/K).
Kontrolovat rovinnost pravítkem a spárovými merkami v obou smerech. 
Kontrolovat každý rovnaný kus. </t>
  </si>
  <si>
    <t xml:space="preserve">1 mm v obou směrech, kontrola rovinnosti pravítkem </t>
  </si>
  <si>
    <t>Nabídková cena za rovnání 1 ks v Kč bez DPH</t>
  </si>
  <si>
    <t>Veřejná zakázka: Rovníní dílů</t>
  </si>
  <si>
    <t>Celková nabídková cena v Kč bez DPH za období</t>
  </si>
  <si>
    <t>Rovnat do 1mm v obou směrech. Díl rovnat pro dalsi pouziti na valcich v KOO dle ISO 2768 T1/T2 (m/K).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</si>
</sst>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63"/>
      <name val="Microsoft Sans Serif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2" fillId="0" borderId="0" xfId="47" applyFont="1" applyAlignment="1" applyProtection="1">
      <alignment vertical="center"/>
      <protection/>
    </xf>
    <xf numFmtId="0" fontId="2" fillId="0" borderId="0" xfId="47" applyFont="1" applyAlignment="1" applyProtection="1">
      <alignment horizontal="center" vertical="center"/>
      <protection/>
    </xf>
    <xf numFmtId="0" fontId="2" fillId="0" borderId="0" xfId="47" applyAlignment="1" applyProtection="1">
      <alignment vertical="center"/>
      <protection/>
    </xf>
    <xf numFmtId="0" fontId="2" fillId="0" borderId="0" xfId="47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0" borderId="10" xfId="47" applyNumberFormat="1" applyFont="1" applyBorder="1" applyAlignment="1" applyProtection="1">
      <alignment vertical="center"/>
      <protection/>
    </xf>
    <xf numFmtId="0" fontId="4" fillId="0" borderId="10" xfId="47" applyFont="1" applyFill="1" applyBorder="1" applyAlignment="1" applyProtection="1" quotePrefix="1">
      <alignment horizontal="center" vertical="center"/>
      <protection/>
    </xf>
    <xf numFmtId="49" fontId="4" fillId="33" borderId="10" xfId="47" applyNumberFormat="1" applyFont="1" applyFill="1" applyBorder="1" applyAlignment="1" applyProtection="1">
      <alignment horizontal="center" vertical="center"/>
      <protection/>
    </xf>
    <xf numFmtId="49" fontId="4" fillId="0" borderId="11" xfId="47" applyNumberFormat="1" applyFont="1" applyBorder="1" applyAlignment="1" applyProtection="1">
      <alignment vertical="center"/>
      <protection/>
    </xf>
    <xf numFmtId="4" fontId="28" fillId="34" borderId="10" xfId="47" applyNumberFormat="1" applyFont="1" applyFill="1" applyBorder="1" applyAlignment="1" applyProtection="1">
      <alignment horizontal="center" vertical="center"/>
      <protection/>
    </xf>
    <xf numFmtId="0" fontId="4" fillId="0" borderId="12" xfId="47" applyFont="1" applyBorder="1" applyAlignment="1" applyProtection="1">
      <alignment horizontal="center" vertical="center"/>
      <protection/>
    </xf>
    <xf numFmtId="0" fontId="4" fillId="0" borderId="13" xfId="47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" fontId="8" fillId="35" borderId="10" xfId="0" applyNumberFormat="1" applyFont="1" applyFill="1" applyBorder="1" applyAlignment="1">
      <alignment horizontal="left" vertical="center"/>
    </xf>
    <xf numFmtId="1" fontId="8" fillId="35" borderId="10" xfId="0" applyNumberFormat="1" applyFont="1" applyFill="1" applyBorder="1" applyAlignment="1">
      <alignment horizontal="left" vertical="center"/>
    </xf>
    <xf numFmtId="1" fontId="8" fillId="35" borderId="11" xfId="0" applyNumberFormat="1" applyFont="1" applyFill="1" applyBorder="1" applyAlignment="1">
      <alignment horizontal="left" vertical="center"/>
    </xf>
    <xf numFmtId="0" fontId="3" fillId="36" borderId="14" xfId="47" applyFont="1" applyFill="1" applyBorder="1" applyAlignment="1" applyProtection="1">
      <alignment horizontal="center" vertical="center" wrapText="1" shrinkToFit="1"/>
      <protection/>
    </xf>
    <xf numFmtId="49" fontId="3" fillId="36" borderId="15" xfId="47" applyNumberFormat="1" applyFont="1" applyFill="1" applyBorder="1" applyAlignment="1" applyProtection="1">
      <alignment horizontal="center" vertical="center" wrapText="1" shrinkToFit="1"/>
      <protection/>
    </xf>
    <xf numFmtId="0" fontId="3" fillId="36" borderId="15" xfId="47" applyFont="1" applyFill="1" applyBorder="1" applyAlignment="1" applyProtection="1">
      <alignment horizontal="center" vertical="center" wrapText="1" shrinkToFit="1"/>
      <protection/>
    </xf>
    <xf numFmtId="164" fontId="3" fillId="36" borderId="15" xfId="47" applyNumberFormat="1" applyFont="1" applyFill="1" applyBorder="1" applyAlignment="1" applyProtection="1">
      <alignment horizontal="center" vertical="center" wrapText="1" shrinkToFit="1"/>
      <protection/>
    </xf>
    <xf numFmtId="164" fontId="3" fillId="36" borderId="16" xfId="47" applyNumberFormat="1" applyFont="1" applyFill="1" applyBorder="1" applyAlignment="1" applyProtection="1">
      <alignment horizontal="center" vertical="center" wrapText="1" shrinkToFit="1"/>
      <protection/>
    </xf>
    <xf numFmtId="165" fontId="29" fillId="37" borderId="17" xfId="47" applyNumberFormat="1" applyFont="1" applyFill="1" applyBorder="1" applyAlignment="1" applyProtection="1">
      <alignment horizontal="center" vertical="center"/>
      <protection/>
    </xf>
    <xf numFmtId="4" fontId="30" fillId="33" borderId="18" xfId="47" applyNumberFormat="1" applyFont="1" applyFill="1" applyBorder="1" applyAlignment="1" applyProtection="1">
      <alignment horizontal="center" vertical="center"/>
      <protection/>
    </xf>
    <xf numFmtId="0" fontId="4" fillId="0" borderId="11" xfId="47" applyFont="1" applyFill="1" applyBorder="1" applyAlignment="1" applyProtection="1" quotePrefix="1">
      <alignment horizontal="center" vertical="center"/>
      <protection/>
    </xf>
    <xf numFmtId="49" fontId="4" fillId="33" borderId="11" xfId="47" applyNumberFormat="1" applyFont="1" applyFill="1" applyBorder="1" applyAlignment="1" applyProtection="1">
      <alignment horizontal="center" vertical="center"/>
      <protection/>
    </xf>
    <xf numFmtId="4" fontId="28" fillId="34" borderId="11" xfId="47" applyNumberFormat="1" applyFont="1" applyFill="1" applyBorder="1" applyAlignment="1" applyProtection="1">
      <alignment horizontal="center" vertical="center"/>
      <protection/>
    </xf>
    <xf numFmtId="4" fontId="30" fillId="33" borderId="19" xfId="47" applyNumberFormat="1" applyFont="1" applyFill="1" applyBorder="1" applyAlignment="1" applyProtection="1">
      <alignment horizontal="center" vertical="center"/>
      <protection/>
    </xf>
    <xf numFmtId="0" fontId="4" fillId="0" borderId="20" xfId="47" applyFont="1" applyBorder="1" applyAlignment="1" applyProtection="1">
      <alignment horizontal="center" vertical="center"/>
      <protection/>
    </xf>
    <xf numFmtId="49" fontId="4" fillId="0" borderId="21" xfId="47" applyNumberFormat="1" applyFont="1" applyBorder="1" applyAlignment="1" applyProtection="1">
      <alignment vertical="center"/>
      <protection/>
    </xf>
    <xf numFmtId="1" fontId="8" fillId="35" borderId="21" xfId="0" applyNumberFormat="1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0" borderId="21" xfId="47" applyFont="1" applyFill="1" applyBorder="1" applyAlignment="1" applyProtection="1" quotePrefix="1">
      <alignment horizontal="center" vertical="center"/>
      <protection/>
    </xf>
    <xf numFmtId="49" fontId="4" fillId="33" borderId="21" xfId="47" applyNumberFormat="1" applyFont="1" applyFill="1" applyBorder="1" applyAlignment="1" applyProtection="1">
      <alignment horizontal="center" vertical="center"/>
      <protection/>
    </xf>
    <xf numFmtId="4" fontId="28" fillId="34" borderId="21" xfId="47" applyNumberFormat="1" applyFont="1" applyFill="1" applyBorder="1" applyAlignment="1" applyProtection="1">
      <alignment horizontal="center" vertical="center"/>
      <protection/>
    </xf>
    <xf numFmtId="4" fontId="30" fillId="33" borderId="22" xfId="47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" fontId="7" fillId="0" borderId="0" xfId="0" applyNumberFormat="1" applyFont="1" applyFill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34" borderId="10" xfId="47" applyNumberFormat="1" applyFont="1" applyFill="1" applyBorder="1" applyAlignment="1" applyProtection="1">
      <alignment horizontal="center" vertical="center"/>
      <protection/>
    </xf>
    <xf numFmtId="0" fontId="9" fillId="38" borderId="14" xfId="0" applyFont="1" applyFill="1" applyBorder="1" applyAlignment="1" applyProtection="1">
      <alignment horizontal="center" vertical="center"/>
      <protection/>
    </xf>
    <xf numFmtId="0" fontId="9" fillId="38" borderId="15" xfId="0" applyFont="1" applyFill="1" applyBorder="1" applyAlignment="1" applyProtection="1">
      <alignment horizontal="center" vertical="center"/>
      <protection/>
    </xf>
    <xf numFmtId="0" fontId="9" fillId="38" borderId="16" xfId="0" applyFont="1" applyFill="1" applyBorder="1" applyAlignment="1" applyProtection="1">
      <alignment horizontal="center" vertical="center"/>
      <protection/>
    </xf>
    <xf numFmtId="0" fontId="32" fillId="37" borderId="23" xfId="0" applyFont="1" applyFill="1" applyBorder="1" applyAlignment="1" applyProtection="1">
      <alignment horizontal="right" vertical="center"/>
      <protection/>
    </xf>
    <xf numFmtId="0" fontId="32" fillId="37" borderId="24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7.00390625" style="16" customWidth="1"/>
    <col min="2" max="2" width="9.00390625" style="16" customWidth="1"/>
    <col min="3" max="4" width="12.28125" style="16" customWidth="1"/>
    <col min="5" max="5" width="22.7109375" style="16" customWidth="1"/>
    <col min="6" max="6" width="13.28125" style="16" customWidth="1"/>
    <col min="7" max="7" width="9.140625" style="16" customWidth="1"/>
    <col min="8" max="8" width="33.7109375" style="16" customWidth="1"/>
    <col min="9" max="9" width="13.28125" style="16" customWidth="1"/>
    <col min="10" max="10" width="12.8515625" style="16" customWidth="1"/>
    <col min="11" max="11" width="12.140625" style="16" customWidth="1"/>
    <col min="12" max="12" width="17.57421875" style="16" customWidth="1"/>
    <col min="13" max="13" width="19.28125" style="16" customWidth="1"/>
    <col min="14" max="16384" width="9.140625" style="16" customWidth="1"/>
  </cols>
  <sheetData>
    <row r="2" spans="1:13" ht="15">
      <c r="A2" s="58" t="s">
        <v>69</v>
      </c>
      <c r="B2" s="58"/>
      <c r="C2" s="58"/>
      <c r="D2" s="58"/>
      <c r="E2" s="58"/>
      <c r="F2" s="58"/>
      <c r="G2" s="58"/>
      <c r="H2" s="13"/>
      <c r="I2" s="1"/>
      <c r="J2" s="1"/>
      <c r="K2" s="1"/>
      <c r="L2" s="1"/>
      <c r="M2" s="2"/>
    </row>
    <row r="3" spans="1:13" ht="15">
      <c r="A3" s="13" t="s">
        <v>62</v>
      </c>
      <c r="B3" s="14"/>
      <c r="C3" s="14"/>
      <c r="D3" s="14"/>
      <c r="E3" s="14"/>
      <c r="F3" s="14"/>
      <c r="G3" s="14"/>
      <c r="H3" s="14"/>
      <c r="I3" s="3"/>
      <c r="J3" s="3"/>
      <c r="K3" s="3"/>
      <c r="L3" s="3"/>
      <c r="M3" s="4"/>
    </row>
    <row r="4" spans="1:13" ht="15">
      <c r="A4" s="13" t="s">
        <v>12</v>
      </c>
      <c r="B4" s="14"/>
      <c r="C4" s="14"/>
      <c r="D4" s="14"/>
      <c r="E4" s="14"/>
      <c r="F4" s="15"/>
      <c r="G4" s="15"/>
      <c r="H4" s="15"/>
      <c r="I4" s="5"/>
      <c r="J4" s="5"/>
      <c r="K4" s="5"/>
      <c r="L4" s="5"/>
      <c r="M4" s="6"/>
    </row>
    <row r="5" spans="1:13" ht="15.75" thickBot="1">
      <c r="A5" s="10"/>
      <c r="B5" s="11"/>
      <c r="C5" s="11"/>
      <c r="D5" s="11"/>
      <c r="E5" s="11"/>
      <c r="F5" s="12"/>
      <c r="G5" s="12"/>
      <c r="H5" s="12"/>
      <c r="I5" s="5"/>
      <c r="J5" s="5"/>
      <c r="K5" s="5"/>
      <c r="L5" s="5"/>
      <c r="M5" s="6"/>
    </row>
    <row r="6" spans="1:13" ht="16.5" thickBot="1">
      <c r="A6" s="61" t="s">
        <v>63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36.75" thickBot="1">
      <c r="A7" s="34" t="s">
        <v>39</v>
      </c>
      <c r="B7" s="35" t="s">
        <v>0</v>
      </c>
      <c r="C7" s="36" t="s">
        <v>3</v>
      </c>
      <c r="D7" s="35" t="s">
        <v>1</v>
      </c>
      <c r="E7" s="35" t="s">
        <v>2</v>
      </c>
      <c r="F7" s="35" t="s">
        <v>57</v>
      </c>
      <c r="G7" s="35" t="s">
        <v>58</v>
      </c>
      <c r="H7" s="35" t="s">
        <v>59</v>
      </c>
      <c r="I7" s="36" t="s">
        <v>60</v>
      </c>
      <c r="J7" s="36" t="s">
        <v>61</v>
      </c>
      <c r="K7" s="35" t="s">
        <v>4</v>
      </c>
      <c r="L7" s="37" t="s">
        <v>68</v>
      </c>
      <c r="M7" s="38" t="s">
        <v>70</v>
      </c>
    </row>
    <row r="8" spans="1:13" ht="25.5">
      <c r="A8" s="45">
        <v>1</v>
      </c>
      <c r="B8" s="46" t="s">
        <v>5</v>
      </c>
      <c r="C8" s="47" t="s">
        <v>14</v>
      </c>
      <c r="D8" s="48" t="s">
        <v>49</v>
      </c>
      <c r="E8" s="49" t="s">
        <v>28</v>
      </c>
      <c r="F8" s="50" t="s">
        <v>38</v>
      </c>
      <c r="G8" s="50">
        <v>60</v>
      </c>
      <c r="H8" s="57" t="s">
        <v>67</v>
      </c>
      <c r="I8" s="51">
        <v>5</v>
      </c>
      <c r="J8" s="51">
        <v>220</v>
      </c>
      <c r="K8" s="52" t="s">
        <v>13</v>
      </c>
      <c r="L8" s="53"/>
      <c r="M8" s="54">
        <f>L8*J8</f>
        <v>0</v>
      </c>
    </row>
    <row r="9" spans="1:13" ht="15">
      <c r="A9" s="22">
        <v>2</v>
      </c>
      <c r="B9" s="17" t="s">
        <v>5</v>
      </c>
      <c r="C9" s="32" t="s">
        <v>15</v>
      </c>
      <c r="D9" s="25">
        <v>3151793</v>
      </c>
      <c r="E9" s="25" t="s">
        <v>29</v>
      </c>
      <c r="F9" s="24" t="s">
        <v>38</v>
      </c>
      <c r="G9" s="24">
        <v>100</v>
      </c>
      <c r="H9" s="24" t="s">
        <v>45</v>
      </c>
      <c r="I9" s="18">
        <v>2</v>
      </c>
      <c r="J9" s="18">
        <v>10</v>
      </c>
      <c r="K9" s="19" t="s">
        <v>13</v>
      </c>
      <c r="L9" s="21"/>
      <c r="M9" s="40">
        <f aca="true" t="shared" si="0" ref="M9:M25">L9*J9</f>
        <v>0</v>
      </c>
    </row>
    <row r="10" spans="1:13" ht="15">
      <c r="A10" s="22">
        <v>3</v>
      </c>
      <c r="B10" s="17" t="s">
        <v>5</v>
      </c>
      <c r="C10" s="31">
        <v>995033009900</v>
      </c>
      <c r="D10" s="25" t="s">
        <v>56</v>
      </c>
      <c r="E10" s="25" t="s">
        <v>30</v>
      </c>
      <c r="F10" s="24" t="s">
        <v>38</v>
      </c>
      <c r="G10" s="24">
        <v>50</v>
      </c>
      <c r="H10" s="24" t="s">
        <v>40</v>
      </c>
      <c r="I10" s="18">
        <v>2</v>
      </c>
      <c r="J10" s="18">
        <v>20</v>
      </c>
      <c r="K10" s="19" t="s">
        <v>13</v>
      </c>
      <c r="L10" s="21"/>
      <c r="M10" s="40">
        <f t="shared" si="0"/>
        <v>0</v>
      </c>
    </row>
    <row r="11" spans="1:13" ht="15">
      <c r="A11" s="22">
        <v>4</v>
      </c>
      <c r="B11" s="17" t="s">
        <v>5</v>
      </c>
      <c r="C11" s="31" t="s">
        <v>16</v>
      </c>
      <c r="D11" s="26" t="s">
        <v>55</v>
      </c>
      <c r="E11" s="26" t="s">
        <v>30</v>
      </c>
      <c r="F11" s="24" t="s">
        <v>38</v>
      </c>
      <c r="G11" s="24">
        <v>50</v>
      </c>
      <c r="H11" s="24" t="s">
        <v>40</v>
      </c>
      <c r="I11" s="18">
        <v>2</v>
      </c>
      <c r="J11" s="18">
        <v>20</v>
      </c>
      <c r="K11" s="19" t="s">
        <v>13</v>
      </c>
      <c r="L11" s="21"/>
      <c r="M11" s="40">
        <f t="shared" si="0"/>
        <v>0</v>
      </c>
    </row>
    <row r="12" spans="1:13" ht="15">
      <c r="A12" s="22">
        <v>5</v>
      </c>
      <c r="B12" s="17" t="s">
        <v>5</v>
      </c>
      <c r="C12" s="31">
        <v>995033012200</v>
      </c>
      <c r="D12" s="25" t="s">
        <v>54</v>
      </c>
      <c r="E12" s="25" t="s">
        <v>30</v>
      </c>
      <c r="F12" s="24" t="s">
        <v>38</v>
      </c>
      <c r="G12" s="24">
        <v>40</v>
      </c>
      <c r="H12" s="24" t="s">
        <v>40</v>
      </c>
      <c r="I12" s="18">
        <v>2</v>
      </c>
      <c r="J12" s="18">
        <v>20</v>
      </c>
      <c r="K12" s="19" t="s">
        <v>13</v>
      </c>
      <c r="L12" s="21"/>
      <c r="M12" s="40">
        <f t="shared" si="0"/>
        <v>0</v>
      </c>
    </row>
    <row r="13" spans="1:13" ht="15">
      <c r="A13" s="22">
        <v>6</v>
      </c>
      <c r="B13" s="17" t="s">
        <v>5</v>
      </c>
      <c r="C13" s="31" t="s">
        <v>17</v>
      </c>
      <c r="D13" s="25" t="s">
        <v>53</v>
      </c>
      <c r="E13" s="25" t="s">
        <v>30</v>
      </c>
      <c r="F13" s="24" t="s">
        <v>38</v>
      </c>
      <c r="G13" s="24">
        <v>40</v>
      </c>
      <c r="H13" s="24" t="s">
        <v>41</v>
      </c>
      <c r="I13" s="18">
        <v>2</v>
      </c>
      <c r="J13" s="18">
        <v>20</v>
      </c>
      <c r="K13" s="19" t="s">
        <v>13</v>
      </c>
      <c r="L13" s="21"/>
      <c r="M13" s="40">
        <f t="shared" si="0"/>
        <v>0</v>
      </c>
    </row>
    <row r="14" spans="1:13" ht="51">
      <c r="A14" s="22">
        <v>7</v>
      </c>
      <c r="B14" s="17" t="s">
        <v>5</v>
      </c>
      <c r="C14" s="32" t="s">
        <v>18</v>
      </c>
      <c r="D14" s="26">
        <v>1062738</v>
      </c>
      <c r="E14" s="26" t="s">
        <v>31</v>
      </c>
      <c r="F14" s="24" t="s">
        <v>38</v>
      </c>
      <c r="G14" s="24">
        <v>40</v>
      </c>
      <c r="H14" s="28" t="s">
        <v>46</v>
      </c>
      <c r="I14" s="18">
        <v>2</v>
      </c>
      <c r="J14" s="18">
        <v>15</v>
      </c>
      <c r="K14" s="19" t="s">
        <v>13</v>
      </c>
      <c r="L14" s="21"/>
      <c r="M14" s="40">
        <f t="shared" si="0"/>
        <v>0</v>
      </c>
    </row>
    <row r="15" spans="1:13" ht="15">
      <c r="A15" s="22">
        <v>8</v>
      </c>
      <c r="B15" s="17" t="s">
        <v>5</v>
      </c>
      <c r="C15" s="32" t="s">
        <v>19</v>
      </c>
      <c r="D15" s="26">
        <v>1099714</v>
      </c>
      <c r="E15" s="26" t="s">
        <v>32</v>
      </c>
      <c r="F15" s="24" t="s">
        <v>38</v>
      </c>
      <c r="G15" s="24">
        <v>40</v>
      </c>
      <c r="H15" s="24" t="s">
        <v>42</v>
      </c>
      <c r="I15" s="18">
        <v>2</v>
      </c>
      <c r="J15" s="18">
        <v>20</v>
      </c>
      <c r="K15" s="19" t="s">
        <v>13</v>
      </c>
      <c r="L15" s="21"/>
      <c r="M15" s="40">
        <f t="shared" si="0"/>
        <v>0</v>
      </c>
    </row>
    <row r="16" spans="1:13" ht="15">
      <c r="A16" s="22">
        <v>9</v>
      </c>
      <c r="B16" s="17" t="s">
        <v>5</v>
      </c>
      <c r="C16" s="32" t="s">
        <v>20</v>
      </c>
      <c r="D16" s="25">
        <v>1104621</v>
      </c>
      <c r="E16" s="25" t="s">
        <v>33</v>
      </c>
      <c r="F16" s="24" t="s">
        <v>38</v>
      </c>
      <c r="G16" s="24">
        <v>40</v>
      </c>
      <c r="H16" s="24" t="s">
        <v>42</v>
      </c>
      <c r="I16" s="18">
        <v>2</v>
      </c>
      <c r="J16" s="18">
        <v>20</v>
      </c>
      <c r="K16" s="19" t="s">
        <v>13</v>
      </c>
      <c r="L16" s="21"/>
      <c r="M16" s="40">
        <f t="shared" si="0"/>
        <v>0</v>
      </c>
    </row>
    <row r="17" spans="1:13" ht="15">
      <c r="A17" s="22">
        <v>10</v>
      </c>
      <c r="B17" s="17" t="s">
        <v>5</v>
      </c>
      <c r="C17" s="32" t="s">
        <v>21</v>
      </c>
      <c r="D17" s="25" t="s">
        <v>47</v>
      </c>
      <c r="E17" s="25" t="s">
        <v>34</v>
      </c>
      <c r="F17" s="24" t="s">
        <v>6</v>
      </c>
      <c r="G17" s="24">
        <v>80</v>
      </c>
      <c r="H17" s="24" t="s">
        <v>43</v>
      </c>
      <c r="I17" s="18">
        <v>2</v>
      </c>
      <c r="J17" s="18">
        <v>20</v>
      </c>
      <c r="K17" s="19" t="s">
        <v>13</v>
      </c>
      <c r="L17" s="21"/>
      <c r="M17" s="40">
        <f t="shared" si="0"/>
        <v>0</v>
      </c>
    </row>
    <row r="18" spans="1:13" ht="15">
      <c r="A18" s="22">
        <v>11</v>
      </c>
      <c r="B18" s="17" t="s">
        <v>5</v>
      </c>
      <c r="C18" s="32" t="s">
        <v>22</v>
      </c>
      <c r="D18" s="26" t="s">
        <v>48</v>
      </c>
      <c r="E18" s="26" t="s">
        <v>35</v>
      </c>
      <c r="F18" s="24" t="s">
        <v>6</v>
      </c>
      <c r="G18" s="24">
        <v>20</v>
      </c>
      <c r="H18" s="24" t="s">
        <v>42</v>
      </c>
      <c r="I18" s="18">
        <v>2</v>
      </c>
      <c r="J18" s="18">
        <v>20</v>
      </c>
      <c r="K18" s="19" t="s">
        <v>13</v>
      </c>
      <c r="L18" s="21"/>
      <c r="M18" s="40">
        <f t="shared" si="0"/>
        <v>0</v>
      </c>
    </row>
    <row r="19" spans="1:13" ht="15">
      <c r="A19" s="22">
        <v>12</v>
      </c>
      <c r="B19" s="17" t="s">
        <v>5</v>
      </c>
      <c r="C19" s="32" t="s">
        <v>23</v>
      </c>
      <c r="D19" s="26">
        <v>2469409</v>
      </c>
      <c r="E19" s="26" t="s">
        <v>30</v>
      </c>
      <c r="F19" s="24" t="s">
        <v>38</v>
      </c>
      <c r="G19" s="24">
        <v>15</v>
      </c>
      <c r="H19" s="24" t="s">
        <v>44</v>
      </c>
      <c r="I19" s="18">
        <v>2</v>
      </c>
      <c r="J19" s="18">
        <v>20</v>
      </c>
      <c r="K19" s="19" t="s">
        <v>13</v>
      </c>
      <c r="L19" s="21"/>
      <c r="M19" s="40">
        <f t="shared" si="0"/>
        <v>0</v>
      </c>
    </row>
    <row r="20" spans="1:13" ht="15">
      <c r="A20" s="22">
        <v>13</v>
      </c>
      <c r="B20" s="17" t="s">
        <v>5</v>
      </c>
      <c r="C20" s="31" t="s">
        <v>24</v>
      </c>
      <c r="D20" s="29" t="s">
        <v>52</v>
      </c>
      <c r="E20" s="25" t="s">
        <v>36</v>
      </c>
      <c r="F20" s="24" t="s">
        <v>38</v>
      </c>
      <c r="G20" s="24">
        <v>60</v>
      </c>
      <c r="H20" s="24" t="s">
        <v>44</v>
      </c>
      <c r="I20" s="18">
        <v>2</v>
      </c>
      <c r="J20" s="18">
        <v>20</v>
      </c>
      <c r="K20" s="19" t="s">
        <v>13</v>
      </c>
      <c r="L20" s="21"/>
      <c r="M20" s="40">
        <f t="shared" si="0"/>
        <v>0</v>
      </c>
    </row>
    <row r="21" spans="1:13" ht="15">
      <c r="A21" s="22">
        <v>14</v>
      </c>
      <c r="B21" s="17" t="s">
        <v>5</v>
      </c>
      <c r="C21" s="32" t="s">
        <v>25</v>
      </c>
      <c r="D21" s="30" t="s">
        <v>50</v>
      </c>
      <c r="E21" s="26" t="s">
        <v>36</v>
      </c>
      <c r="F21" s="24" t="s">
        <v>38</v>
      </c>
      <c r="G21" s="24">
        <v>60</v>
      </c>
      <c r="H21" s="24" t="s">
        <v>40</v>
      </c>
      <c r="I21" s="18">
        <v>2</v>
      </c>
      <c r="J21" s="18">
        <v>10</v>
      </c>
      <c r="K21" s="19" t="s">
        <v>13</v>
      </c>
      <c r="L21" s="21"/>
      <c r="M21" s="40">
        <f t="shared" si="0"/>
        <v>0</v>
      </c>
    </row>
    <row r="22" spans="1:13" ht="15">
      <c r="A22" s="22">
        <v>15</v>
      </c>
      <c r="B22" s="17" t="s">
        <v>5</v>
      </c>
      <c r="C22" s="32" t="s">
        <v>26</v>
      </c>
      <c r="D22" s="30" t="s">
        <v>51</v>
      </c>
      <c r="E22" s="26" t="s">
        <v>36</v>
      </c>
      <c r="F22" s="24" t="s">
        <v>38</v>
      </c>
      <c r="G22" s="24">
        <v>45</v>
      </c>
      <c r="H22" s="24" t="s">
        <v>40</v>
      </c>
      <c r="I22" s="18">
        <v>2</v>
      </c>
      <c r="J22" s="18">
        <v>10</v>
      </c>
      <c r="K22" s="19" t="s">
        <v>13</v>
      </c>
      <c r="L22" s="21"/>
      <c r="M22" s="40">
        <f t="shared" si="0"/>
        <v>0</v>
      </c>
    </row>
    <row r="23" spans="1:13" ht="15">
      <c r="A23" s="22">
        <v>16</v>
      </c>
      <c r="B23" s="17" t="s">
        <v>5</v>
      </c>
      <c r="C23" s="31" t="s">
        <v>27</v>
      </c>
      <c r="D23" s="29" t="s">
        <v>27</v>
      </c>
      <c r="E23" s="25" t="s">
        <v>37</v>
      </c>
      <c r="F23" s="24" t="s">
        <v>6</v>
      </c>
      <c r="G23" s="24">
        <v>30</v>
      </c>
      <c r="H23" s="24" t="s">
        <v>43</v>
      </c>
      <c r="I23" s="18">
        <v>2</v>
      </c>
      <c r="J23" s="18">
        <v>10</v>
      </c>
      <c r="K23" s="19" t="s">
        <v>13</v>
      </c>
      <c r="L23" s="21"/>
      <c r="M23" s="40">
        <f t="shared" si="0"/>
        <v>0</v>
      </c>
    </row>
    <row r="24" spans="1:13" ht="38.25">
      <c r="A24" s="22">
        <v>17</v>
      </c>
      <c r="B24" s="17" t="s">
        <v>5</v>
      </c>
      <c r="C24" s="31">
        <v>995044002500</v>
      </c>
      <c r="D24" s="31" t="s">
        <v>64</v>
      </c>
      <c r="E24" s="31" t="s">
        <v>36</v>
      </c>
      <c r="F24" s="24" t="s">
        <v>38</v>
      </c>
      <c r="G24" s="24">
        <v>35</v>
      </c>
      <c r="H24" s="28" t="s">
        <v>71</v>
      </c>
      <c r="I24" s="18">
        <v>2</v>
      </c>
      <c r="J24" s="18">
        <v>10</v>
      </c>
      <c r="K24" s="19" t="s">
        <v>13</v>
      </c>
      <c r="L24" s="21"/>
      <c r="M24" s="40">
        <f t="shared" si="0"/>
        <v>0</v>
      </c>
    </row>
    <row r="25" spans="1:13" ht="64.5" thickBot="1">
      <c r="A25" s="23">
        <v>18</v>
      </c>
      <c r="B25" s="20" t="s">
        <v>5</v>
      </c>
      <c r="C25" s="33">
        <v>995044004300</v>
      </c>
      <c r="D25" s="33" t="s">
        <v>65</v>
      </c>
      <c r="E25" s="55" t="s">
        <v>36</v>
      </c>
      <c r="F25" s="27" t="s">
        <v>38</v>
      </c>
      <c r="G25" s="27">
        <v>45</v>
      </c>
      <c r="H25" s="56" t="s">
        <v>66</v>
      </c>
      <c r="I25" s="41">
        <v>2</v>
      </c>
      <c r="J25" s="41">
        <v>10</v>
      </c>
      <c r="K25" s="42" t="s">
        <v>13</v>
      </c>
      <c r="L25" s="43"/>
      <c r="M25" s="44">
        <f t="shared" si="0"/>
        <v>0</v>
      </c>
    </row>
    <row r="26" spans="1:13" ht="15.75" thickBot="1">
      <c r="A26" s="7"/>
      <c r="B26" s="7"/>
      <c r="C26" s="7"/>
      <c r="D26" s="7"/>
      <c r="E26" s="7"/>
      <c r="F26" s="7"/>
      <c r="G26" s="7"/>
      <c r="H26" s="7"/>
      <c r="I26" s="64" t="s">
        <v>7</v>
      </c>
      <c r="J26" s="65"/>
      <c r="K26" s="65"/>
      <c r="L26" s="65"/>
      <c r="M26" s="39">
        <f>SUM(M8:M25)</f>
        <v>0</v>
      </c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ht="15">
      <c r="A29" s="66" t="s">
        <v>8</v>
      </c>
      <c r="B29" s="66"/>
      <c r="C29" s="66"/>
      <c r="D29" s="66"/>
      <c r="E29" s="66"/>
      <c r="F29" s="9"/>
      <c r="G29" s="9"/>
      <c r="H29" s="9"/>
      <c r="I29" s="7"/>
      <c r="J29" s="7"/>
      <c r="K29" s="7"/>
      <c r="L29" s="7"/>
      <c r="M29" s="8"/>
    </row>
    <row r="30" spans="1:13" ht="25.5" customHeight="1">
      <c r="A30" s="59" t="s">
        <v>9</v>
      </c>
      <c r="B30" s="59"/>
      <c r="C30" s="59"/>
      <c r="D30" s="59"/>
      <c r="E30" s="59"/>
      <c r="F30" s="60"/>
      <c r="G30" s="60"/>
      <c r="H30" s="60"/>
      <c r="I30" s="7"/>
      <c r="J30" s="7"/>
      <c r="K30" s="7"/>
      <c r="L30" s="8"/>
      <c r="M30" s="7"/>
    </row>
    <row r="31" spans="1:13" ht="16.5" customHeight="1">
      <c r="A31" s="59" t="s">
        <v>10</v>
      </c>
      <c r="B31" s="59"/>
      <c r="C31" s="59"/>
      <c r="D31" s="59"/>
      <c r="E31" s="59"/>
      <c r="F31" s="60"/>
      <c r="G31" s="60"/>
      <c r="H31" s="60"/>
      <c r="I31" s="7"/>
      <c r="J31" s="7"/>
      <c r="K31" s="7"/>
      <c r="L31" s="8"/>
      <c r="M31" s="7"/>
    </row>
    <row r="32" spans="1:13" ht="39" customHeight="1">
      <c r="A32" s="59" t="s">
        <v>11</v>
      </c>
      <c r="B32" s="59"/>
      <c r="C32" s="59"/>
      <c r="D32" s="59"/>
      <c r="E32" s="59"/>
      <c r="F32" s="60"/>
      <c r="G32" s="60"/>
      <c r="H32" s="60"/>
      <c r="I32" s="7"/>
      <c r="J32" s="7"/>
      <c r="K32" s="7"/>
      <c r="L32" s="8"/>
      <c r="M32" s="7"/>
    </row>
  </sheetData>
  <sheetProtection password="CF55" sheet="1"/>
  <protectedRanges>
    <protectedRange sqref="L8 L8:L25 F30:H32" name="Oblast1"/>
  </protectedRanges>
  <mergeCells count="10">
    <mergeCell ref="A2:G2"/>
    <mergeCell ref="A32:E32"/>
    <mergeCell ref="F32:H32"/>
    <mergeCell ref="A6:M6"/>
    <mergeCell ref="I26:L26"/>
    <mergeCell ref="A29:E29"/>
    <mergeCell ref="A30:E30"/>
    <mergeCell ref="F30:H30"/>
    <mergeCell ref="A31:E31"/>
    <mergeCell ref="F31:H31"/>
  </mergeCells>
  <printOptions/>
  <pageMargins left="0.7" right="0.7" top="0.787401575" bottom="0.7874015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2017-11-30T06:12:49Z</cp:lastPrinted>
  <dcterms:created xsi:type="dcterms:W3CDTF">2016-04-08T08:01:28Z</dcterms:created>
  <dcterms:modified xsi:type="dcterms:W3CDTF">2017-11-30T06:12:52Z</dcterms:modified>
  <cp:category/>
  <cp:version/>
  <cp:contentType/>
  <cp:contentStatus/>
</cp:coreProperties>
</file>