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05" yWindow="1005" windowWidth="15000" windowHeight="10005" activeTab="0"/>
  </bookViews>
  <sheets>
    <sheet name="Technická specifikace a ceník" sheetId="17" r:id="rId1"/>
  </sheets>
  <definedNames/>
  <calcPr calcId="152511"/>
</workbook>
</file>

<file path=xl/sharedStrings.xml><?xml version="1.0" encoding="utf-8"?>
<sst xmlns="http://schemas.openxmlformats.org/spreadsheetml/2006/main" count="102" uniqueCount="64">
  <si>
    <t>Identifikační údaje:</t>
  </si>
  <si>
    <t>Název/jméno prodávajícího:</t>
  </si>
  <si>
    <t>IČ:</t>
  </si>
  <si>
    <t>Razítko a podpis osoby oprávněné jednat jménem či za prodávajícího:</t>
  </si>
  <si>
    <t>Příloha č. 1 - Technická specifikace a ceník</t>
  </si>
  <si>
    <t>KS</t>
  </si>
  <si>
    <t>Název</t>
  </si>
  <si>
    <t>Číslo artiklu</t>
  </si>
  <si>
    <t>ČSN a další specifikace</t>
  </si>
  <si>
    <t>Doporučený výrobce</t>
  </si>
  <si>
    <t>Quality</t>
  </si>
  <si>
    <t>Doplnění specifikace</t>
  </si>
  <si>
    <t>MJ</t>
  </si>
  <si>
    <t>Předpokládané množství v MJ/rok</t>
  </si>
  <si>
    <t>Jednotková nabídková cena v Kč bez DPH za MJ</t>
  </si>
  <si>
    <t>Nabídková cena v Kč bez DPH za požadované množství</t>
  </si>
  <si>
    <t>CLASS 1</t>
  </si>
  <si>
    <t>CLASS 2</t>
  </si>
  <si>
    <t>CODEX</t>
  </si>
  <si>
    <t>SKF,FAG,ZVL-AUTO,,INA,TIMKEN,TORRIGTON,NTN,NKE,SNR</t>
  </si>
  <si>
    <t>ZVL,ZVL-KLF,KINEX,CODEX,FLT,KAJO</t>
  </si>
  <si>
    <t>CLASS 3</t>
  </si>
  <si>
    <t>DPI,RUS,JIB,CX,</t>
  </si>
  <si>
    <t>CLASS2</t>
  </si>
  <si>
    <t>LOZISKO HK1614-RS</t>
  </si>
  <si>
    <t>/000 924 80 38</t>
  </si>
  <si>
    <t>ISO 281, ISO 582, ISO 492-1986, DIN ISO 620, DIN 17230, DIN 17210, ISO 1206-1982, EAN 3838486217516,</t>
  </si>
  <si>
    <t/>
  </si>
  <si>
    <t>ZVL</t>
  </si>
  <si>
    <t>ISO 15, ISO 5593, STN ISO 492, STN ISO 582, ISO 3290, STN ISO 281, STN ISO 76, STN 414109, STN 420107, ISO 5753, STN 024612, 324152005000</t>
  </si>
  <si>
    <t>LOZISKO 608 2Z P6 LT1</t>
  </si>
  <si>
    <t>/TPX</t>
  </si>
  <si>
    <t xml:space="preserve">ISO 15, ISO 5593, STN ISO 492, STN ISO 582, ISO 3290, STN ISO 281, STN ISO 76, STN 414109, STN 420107, ISO 5753, STN 024612 </t>
  </si>
  <si>
    <t>LOŽISKO 607</t>
  </si>
  <si>
    <t>STN 024601, ISO 15, ISO 5593, STN ISO 492, STN ISO 582, ISO 3290, STN ISO 281, STN ISO 76, STN 414109, STN 420107, ISO 5753, STN 024612</t>
  </si>
  <si>
    <t>LOŽISKO 6204 2Z</t>
  </si>
  <si>
    <t>ISO 15, ISO 5593, STN ISO 492, STN ISO 582, ISO 3290, STN ISO 281, STN 023655, STN ISO 76, STN 414109, STN 420107, ISO 5753, STN 026412</t>
  </si>
  <si>
    <t>LOŽISKO 6205 2Z</t>
  </si>
  <si>
    <t xml:space="preserve">ISO 15, ISO 5593, STN 023655, STN 024601, STN ISO 492, STN ISO 582, ISO 3290, STN ISO 281, STN ISO 76, STN 414109, STN 420107, ISO 5753, STN 024612, </t>
  </si>
  <si>
    <t>LOZISKO 6000ZZ</t>
  </si>
  <si>
    <t>SKF</t>
  </si>
  <si>
    <t>CLASS1</t>
  </si>
  <si>
    <t>ISO 15:1998, ISO 5593, ISO 492:2002, ISO 582, ISO 3290, ISO 281, ISO 76, ISO 5753</t>
  </si>
  <si>
    <t>LOŽISKO 6003 2RS</t>
  </si>
  <si>
    <t>ISO 15, ISO 5593, STN ISO 492, STN 023655, STN ISO 582, ISO 3290, STN ISO 281, STN ISO 76, STN 414109, STN 420107, ISO 5753, STN 023602</t>
  </si>
  <si>
    <t>LOZISKO 71 787/32222</t>
  </si>
  <si>
    <t>ZVL-AUTO</t>
  </si>
  <si>
    <t>ISO 76, ISO 355, ISO 582, ISO 492, ISO 281,  ISO 5753, ISO 5593, ISO 8826-1,</t>
  </si>
  <si>
    <t>LOZISKO ZARN 2572-TNA</t>
  </si>
  <si>
    <t>/INA</t>
  </si>
  <si>
    <t>INA</t>
  </si>
  <si>
    <t>DIN ISO 281, DIN ISO 76, DIN 51519,  DIN ISO 1132/DIN 620, DIN ISO 1101, DIN 17230, DIN ISO 286, DIN ISO 582, DIN ISO 492, DIN 69051</t>
  </si>
  <si>
    <t>LOZISKO SKF</t>
  </si>
  <si>
    <t>/NA 22/8.2RS</t>
  </si>
  <si>
    <t>ISO 492-1986, DIN 17230, DIN 17210, ISO 1206-1982, ISO 582, ISO 281, DIN ISO 620, ISO 5593, ISO 76, EAN 3838486352873</t>
  </si>
  <si>
    <t>Celková nabídková cena v Kč bez DPH</t>
  </si>
  <si>
    <t>Veřejná zakázka malého rozsahu: Dodávky ložisek</t>
  </si>
  <si>
    <t>324909007800</t>
  </si>
  <si>
    <t>LOZISKO KLOUB. GE12E</t>
  </si>
  <si>
    <t>/CSN02 3515</t>
  </si>
  <si>
    <t>860024130400</t>
  </si>
  <si>
    <t>LOZISKO RUS26086 GR3 INA</t>
  </si>
  <si>
    <t>LOZISKO RUS19069-GR3 INA</t>
  </si>
  <si>
    <t>Rámcová smlouva č.: S29/18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</si>
</sst>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ABABAB"/>
      </left>
      <right/>
      <top style="thin">
        <color rgb="FFABABAB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Font="1"/>
    <xf numFmtId="1" fontId="0" fillId="0" borderId="0" xfId="0" applyNumberFormat="1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Protection="1">
      <protection/>
    </xf>
    <xf numFmtId="0" fontId="0" fillId="0" borderId="5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6" xfId="0" applyFont="1" applyBorder="1" applyProtection="1">
      <protection/>
    </xf>
    <xf numFmtId="49" fontId="5" fillId="0" borderId="0" xfId="0" applyNumberFormat="1" applyFont="1" applyFill="1" applyBorder="1" applyProtection="1"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4" fontId="1" fillId="2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11" xfId="0" applyNumberFormat="1" applyFont="1" applyFill="1" applyBorder="1" applyAlignment="1" applyProtection="1">
      <alignment horizontal="center" vertical="center" wrapText="1"/>
      <protection/>
    </xf>
    <xf numFmtId="4" fontId="0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2" borderId="13" xfId="0" applyNumberFormat="1" applyFont="1" applyFill="1" applyBorder="1" applyAlignment="1" applyProtection="1">
      <alignment horizontal="center" vertical="center" wrapText="1"/>
      <protection/>
    </xf>
    <xf numFmtId="4" fontId="0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4" fontId="0" fillId="3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/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2" fontId="1" fillId="2" borderId="18" xfId="0" applyNumberFormat="1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 wrapText="1"/>
      <protection/>
    </xf>
    <xf numFmtId="0" fontId="1" fillId="2" borderId="20" xfId="0" applyFont="1" applyFill="1" applyBorder="1" applyAlignment="1" applyProtection="1">
      <alignment horizontal="center" vertical="center" wrapText="1"/>
      <protection/>
    </xf>
    <xf numFmtId="4" fontId="1" fillId="2" borderId="21" xfId="0" applyNumberFormat="1" applyFont="1" applyFill="1" applyBorder="1" applyAlignment="1" applyProtection="1">
      <alignment horizontal="center" vertical="center" wrapText="1"/>
      <protection/>
    </xf>
    <xf numFmtId="4" fontId="1" fillId="2" borderId="22" xfId="0" applyNumberFormat="1" applyFont="1" applyFill="1" applyBorder="1" applyAlignment="1" applyProtection="1">
      <alignment horizontal="center" vertical="center" wrapText="1"/>
      <protection/>
    </xf>
    <xf numFmtId="4" fontId="1" fillId="2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29" xfId="0" applyNumberFormat="1" applyFont="1" applyFill="1" applyBorder="1" applyAlignment="1" applyProtection="1">
      <alignment horizontal="left" wrapText="1"/>
      <protection/>
    </xf>
    <xf numFmtId="49" fontId="5" fillId="0" borderId="30" xfId="0" applyNumberFormat="1" applyFont="1" applyFill="1" applyBorder="1" applyAlignment="1" applyProtection="1">
      <alignment horizontal="left" wrapText="1"/>
      <protection/>
    </xf>
    <xf numFmtId="0" fontId="6" fillId="2" borderId="31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horizontal="center" vertical="center" wrapText="1"/>
      <protection/>
    </xf>
    <xf numFmtId="0" fontId="6" fillId="2" borderId="33" xfId="0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1" xfId="0" applyNumberFormat="1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981075</xdr:colOff>
      <xdr:row>1</xdr:row>
      <xdr:rowOff>19050</xdr:rowOff>
    </xdr:from>
    <xdr:to>
      <xdr:col>9</xdr:col>
      <xdr:colOff>123825</xdr:colOff>
      <xdr:row>3</xdr:row>
      <xdr:rowOff>190500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9839325" y="180975"/>
          <a:ext cx="1304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 topLeftCell="A1">
      <selection activeCell="I7" sqref="I7"/>
    </sheetView>
  </sheetViews>
  <sheetFormatPr defaultColWidth="9.140625" defaultRowHeight="12.75"/>
  <cols>
    <col min="1" max="1" width="25.28125" style="0" customWidth="1"/>
    <col min="2" max="2" width="28.140625" style="0" customWidth="1"/>
    <col min="3" max="4" width="15.28125" style="0" customWidth="1"/>
    <col min="6" max="6" width="30.57421875" style="0" customWidth="1"/>
    <col min="8" max="8" width="14.7109375" style="0" customWidth="1"/>
    <col min="9" max="9" width="17.7109375" style="0" customWidth="1"/>
    <col min="10" max="10" width="20.00390625" style="0" customWidth="1"/>
  </cols>
  <sheetData>
    <row r="1" spans="1:10" ht="12.75">
      <c r="A1" s="1"/>
      <c r="B1" s="2"/>
      <c r="C1" s="2"/>
      <c r="D1" s="2"/>
      <c r="E1" s="2"/>
      <c r="F1" s="3"/>
      <c r="G1" s="4"/>
      <c r="H1" s="5"/>
      <c r="I1" s="3"/>
      <c r="J1" s="3"/>
    </row>
    <row r="2" spans="1:10" ht="15.75">
      <c r="A2" s="6" t="s">
        <v>56</v>
      </c>
      <c r="B2" s="7"/>
      <c r="C2" s="8"/>
      <c r="D2" s="7"/>
      <c r="E2" s="7"/>
      <c r="F2" s="7"/>
      <c r="G2" s="4"/>
      <c r="H2" s="5"/>
      <c r="I2" s="3"/>
      <c r="J2" s="3"/>
    </row>
    <row r="3" spans="1:10" ht="15.75">
      <c r="A3" s="9" t="s">
        <v>63</v>
      </c>
      <c r="B3" s="7"/>
      <c r="C3" s="7"/>
      <c r="D3" s="7"/>
      <c r="E3" s="8"/>
      <c r="F3" s="8"/>
      <c r="G3" s="4"/>
      <c r="H3" s="5"/>
      <c r="I3" s="3"/>
      <c r="J3" s="3"/>
    </row>
    <row r="4" spans="1:10" ht="15.75">
      <c r="A4" s="9" t="s">
        <v>4</v>
      </c>
      <c r="B4" s="10"/>
      <c r="C4" s="10"/>
      <c r="D4" s="10"/>
      <c r="E4" s="10"/>
      <c r="F4" s="11"/>
      <c r="G4" s="4"/>
      <c r="H4" s="5"/>
      <c r="I4" s="3"/>
      <c r="J4" s="3"/>
    </row>
    <row r="5" spans="1:10" ht="13.5" thickBot="1">
      <c r="A5" s="1"/>
      <c r="B5" s="2"/>
      <c r="C5" s="2"/>
      <c r="D5" s="2"/>
      <c r="E5" s="2"/>
      <c r="F5" s="3"/>
      <c r="G5" s="4"/>
      <c r="H5" s="5"/>
      <c r="I5" s="3"/>
      <c r="J5" s="3"/>
    </row>
    <row r="6" spans="1:10" ht="51.75" thickBot="1">
      <c r="A6" s="54" t="s">
        <v>7</v>
      </c>
      <c r="B6" s="55" t="s">
        <v>6</v>
      </c>
      <c r="C6" s="55" t="s">
        <v>8</v>
      </c>
      <c r="D6" s="55" t="s">
        <v>9</v>
      </c>
      <c r="E6" s="55" t="s">
        <v>10</v>
      </c>
      <c r="F6" s="55" t="s">
        <v>11</v>
      </c>
      <c r="G6" s="55" t="s">
        <v>12</v>
      </c>
      <c r="H6" s="56" t="s">
        <v>13</v>
      </c>
      <c r="I6" s="57" t="s">
        <v>14</v>
      </c>
      <c r="J6" s="58" t="s">
        <v>15</v>
      </c>
    </row>
    <row r="7" spans="1:10" ht="63.75" customHeight="1">
      <c r="A7" s="27">
        <v>324443005500</v>
      </c>
      <c r="B7" s="28" t="s">
        <v>24</v>
      </c>
      <c r="C7" s="28" t="s">
        <v>25</v>
      </c>
      <c r="D7" s="29" t="s">
        <v>18</v>
      </c>
      <c r="E7" s="30" t="s">
        <v>23</v>
      </c>
      <c r="F7" s="31" t="s">
        <v>26</v>
      </c>
      <c r="G7" s="32" t="s">
        <v>5</v>
      </c>
      <c r="H7" s="33">
        <v>25000</v>
      </c>
      <c r="I7" s="38"/>
      <c r="J7" s="35">
        <f>H7*I7</f>
        <v>0</v>
      </c>
    </row>
    <row r="8" spans="1:10" ht="63.75" customHeight="1">
      <c r="A8" s="45">
        <v>324415018500</v>
      </c>
      <c r="B8" s="39" t="s">
        <v>61</v>
      </c>
      <c r="C8" s="39" t="s">
        <v>27</v>
      </c>
      <c r="D8" s="40" t="s">
        <v>50</v>
      </c>
      <c r="E8" s="41" t="s">
        <v>16</v>
      </c>
      <c r="F8" s="42" t="s">
        <v>29</v>
      </c>
      <c r="G8" s="21" t="s">
        <v>5</v>
      </c>
      <c r="H8" s="43">
        <v>40</v>
      </c>
      <c r="I8" s="44"/>
      <c r="J8" s="36">
        <f aca="true" t="shared" si="0" ref="J8:J19">H8*I8</f>
        <v>0</v>
      </c>
    </row>
    <row r="9" spans="1:10" ht="63.75" customHeight="1">
      <c r="A9" s="45" t="s">
        <v>60</v>
      </c>
      <c r="B9" s="39" t="s">
        <v>62</v>
      </c>
      <c r="C9" s="53"/>
      <c r="D9" s="39" t="s">
        <v>50</v>
      </c>
      <c r="E9" s="21" t="s">
        <v>16</v>
      </c>
      <c r="F9" s="42" t="s">
        <v>29</v>
      </c>
      <c r="G9" s="21" t="s">
        <v>5</v>
      </c>
      <c r="H9" s="43">
        <v>40</v>
      </c>
      <c r="I9" s="44"/>
      <c r="J9" s="36">
        <f>H9*I9</f>
        <v>0</v>
      </c>
    </row>
    <row r="10" spans="1:10" ht="63.75" customHeight="1">
      <c r="A10" s="45">
        <v>324155000300</v>
      </c>
      <c r="B10" s="39" t="s">
        <v>30</v>
      </c>
      <c r="C10" s="39" t="s">
        <v>31</v>
      </c>
      <c r="D10" s="40" t="s">
        <v>28</v>
      </c>
      <c r="E10" s="41" t="s">
        <v>23</v>
      </c>
      <c r="F10" s="42" t="s">
        <v>32</v>
      </c>
      <c r="G10" s="21" t="s">
        <v>5</v>
      </c>
      <c r="H10" s="43">
        <v>20</v>
      </c>
      <c r="I10" s="44"/>
      <c r="J10" s="36">
        <f t="shared" si="0"/>
        <v>0</v>
      </c>
    </row>
    <row r="11" spans="1:10" ht="63.75" customHeight="1">
      <c r="A11" s="45">
        <v>324155001400</v>
      </c>
      <c r="B11" s="39" t="s">
        <v>33</v>
      </c>
      <c r="C11" s="39"/>
      <c r="D11" s="40" t="s">
        <v>28</v>
      </c>
      <c r="E11" s="41" t="s">
        <v>17</v>
      </c>
      <c r="F11" s="42" t="s">
        <v>34</v>
      </c>
      <c r="G11" s="21" t="s">
        <v>5</v>
      </c>
      <c r="H11" s="43">
        <v>20</v>
      </c>
      <c r="I11" s="44"/>
      <c r="J11" s="36">
        <f t="shared" si="0"/>
        <v>0</v>
      </c>
    </row>
    <row r="12" spans="1:10" ht="63.75" customHeight="1">
      <c r="A12" s="45">
        <v>324162014100</v>
      </c>
      <c r="B12" s="39" t="s">
        <v>35</v>
      </c>
      <c r="C12" s="39" t="s">
        <v>27</v>
      </c>
      <c r="D12" s="40" t="s">
        <v>28</v>
      </c>
      <c r="E12" s="41" t="s">
        <v>17</v>
      </c>
      <c r="F12" s="42" t="s">
        <v>36</v>
      </c>
      <c r="G12" s="21" t="s">
        <v>5</v>
      </c>
      <c r="H12" s="43">
        <v>20</v>
      </c>
      <c r="I12" s="44"/>
      <c r="J12" s="36">
        <f t="shared" si="0"/>
        <v>0</v>
      </c>
    </row>
    <row r="13" spans="1:10" ht="63.75" customHeight="1">
      <c r="A13" s="45">
        <v>324162015800</v>
      </c>
      <c r="B13" s="39" t="s">
        <v>37</v>
      </c>
      <c r="C13" s="39" t="s">
        <v>27</v>
      </c>
      <c r="D13" s="40" t="s">
        <v>28</v>
      </c>
      <c r="E13" s="41" t="s">
        <v>17</v>
      </c>
      <c r="F13" s="42" t="s">
        <v>38</v>
      </c>
      <c r="G13" s="21" t="s">
        <v>5</v>
      </c>
      <c r="H13" s="43">
        <v>20</v>
      </c>
      <c r="I13" s="44"/>
      <c r="J13" s="36">
        <f t="shared" si="0"/>
        <v>0</v>
      </c>
    </row>
    <row r="14" spans="1:10" ht="63.75" customHeight="1">
      <c r="A14" s="45">
        <v>324165000100</v>
      </c>
      <c r="B14" s="39" t="s">
        <v>39</v>
      </c>
      <c r="C14" s="39" t="s">
        <v>27</v>
      </c>
      <c r="D14" s="40" t="s">
        <v>40</v>
      </c>
      <c r="E14" s="41" t="s">
        <v>41</v>
      </c>
      <c r="F14" s="42" t="s">
        <v>42</v>
      </c>
      <c r="G14" s="21" t="s">
        <v>5</v>
      </c>
      <c r="H14" s="43">
        <v>40</v>
      </c>
      <c r="I14" s="44"/>
      <c r="J14" s="36">
        <f t="shared" si="0"/>
        <v>0</v>
      </c>
    </row>
    <row r="15" spans="1:10" ht="63.75" customHeight="1">
      <c r="A15" s="45">
        <v>324165006200</v>
      </c>
      <c r="B15" s="39" t="s">
        <v>43</v>
      </c>
      <c r="C15" s="39" t="s">
        <v>27</v>
      </c>
      <c r="D15" s="40" t="s">
        <v>28</v>
      </c>
      <c r="E15" s="41" t="s">
        <v>17</v>
      </c>
      <c r="F15" s="42" t="s">
        <v>44</v>
      </c>
      <c r="G15" s="21" t="s">
        <v>5</v>
      </c>
      <c r="H15" s="43">
        <v>300</v>
      </c>
      <c r="I15" s="44"/>
      <c r="J15" s="36">
        <f t="shared" si="0"/>
        <v>0</v>
      </c>
    </row>
    <row r="16" spans="1:10" ht="63.75" customHeight="1">
      <c r="A16" s="45">
        <v>324198002200</v>
      </c>
      <c r="B16" s="39" t="s">
        <v>45</v>
      </c>
      <c r="C16" s="39" t="s">
        <v>27</v>
      </c>
      <c r="D16" s="40" t="s">
        <v>46</v>
      </c>
      <c r="E16" s="41" t="s">
        <v>41</v>
      </c>
      <c r="F16" s="42" t="s">
        <v>47</v>
      </c>
      <c r="G16" s="21" t="s">
        <v>5</v>
      </c>
      <c r="H16" s="43">
        <v>10</v>
      </c>
      <c r="I16" s="44"/>
      <c r="J16" s="36">
        <f t="shared" si="0"/>
        <v>0</v>
      </c>
    </row>
    <row r="17" spans="1:10" ht="63.75" customHeight="1">
      <c r="A17" s="45">
        <v>324232004500</v>
      </c>
      <c r="B17" s="39" t="s">
        <v>48</v>
      </c>
      <c r="C17" s="39" t="s">
        <v>49</v>
      </c>
      <c r="D17" s="40" t="s">
        <v>50</v>
      </c>
      <c r="E17" s="41" t="s">
        <v>41</v>
      </c>
      <c r="F17" s="42" t="s">
        <v>51</v>
      </c>
      <c r="G17" s="21" t="s">
        <v>5</v>
      </c>
      <c r="H17" s="43">
        <v>5</v>
      </c>
      <c r="I17" s="44"/>
      <c r="J17" s="36">
        <f t="shared" si="0"/>
        <v>0</v>
      </c>
    </row>
    <row r="18" spans="1:10" ht="63.75" customHeight="1">
      <c r="A18" s="45">
        <v>324443005900</v>
      </c>
      <c r="B18" s="39" t="s">
        <v>52</v>
      </c>
      <c r="C18" s="39" t="s">
        <v>53</v>
      </c>
      <c r="D18" s="40" t="s">
        <v>40</v>
      </c>
      <c r="E18" s="41" t="s">
        <v>41</v>
      </c>
      <c r="F18" s="42" t="s">
        <v>54</v>
      </c>
      <c r="G18" s="21" t="s">
        <v>5</v>
      </c>
      <c r="H18" s="43">
        <v>10</v>
      </c>
      <c r="I18" s="44"/>
      <c r="J18" s="36">
        <f t="shared" si="0"/>
        <v>0</v>
      </c>
    </row>
    <row r="19" spans="1:10" ht="63.75" customHeight="1" thickBot="1">
      <c r="A19" s="46" t="s">
        <v>57</v>
      </c>
      <c r="B19" s="47" t="s">
        <v>58</v>
      </c>
      <c r="C19" s="47" t="s">
        <v>59</v>
      </c>
      <c r="D19" s="48" t="s">
        <v>40</v>
      </c>
      <c r="E19" s="49" t="s">
        <v>41</v>
      </c>
      <c r="F19" s="50" t="s">
        <v>54</v>
      </c>
      <c r="G19" s="34" t="s">
        <v>5</v>
      </c>
      <c r="H19" s="51">
        <v>40</v>
      </c>
      <c r="I19" s="52"/>
      <c r="J19" s="37">
        <f t="shared" si="0"/>
        <v>0</v>
      </c>
    </row>
    <row r="20" spans="1:10" ht="13.5" customHeight="1" thickBot="1">
      <c r="A20" s="22"/>
      <c r="B20" s="23"/>
      <c r="C20" s="23"/>
      <c r="D20" s="23"/>
      <c r="E20" s="24"/>
      <c r="F20" s="24"/>
      <c r="G20" s="59" t="s">
        <v>55</v>
      </c>
      <c r="H20" s="60"/>
      <c r="I20" s="61"/>
      <c r="J20" s="26">
        <f>SUM(J7:J19)</f>
        <v>0</v>
      </c>
    </row>
    <row r="21" spans="1:10" ht="12.75">
      <c r="A21" s="22"/>
      <c r="B21" s="23"/>
      <c r="C21" s="23"/>
      <c r="D21" s="23"/>
      <c r="E21" s="24"/>
      <c r="F21" s="24"/>
      <c r="G21" s="24"/>
      <c r="H21" s="22"/>
      <c r="I21" s="3"/>
      <c r="J21" s="3"/>
    </row>
    <row r="22" spans="1:10" ht="12.75">
      <c r="A22" s="22"/>
      <c r="B22" s="23"/>
      <c r="C22" s="23"/>
      <c r="D22" s="23"/>
      <c r="E22" s="24"/>
      <c r="F22" s="24"/>
      <c r="G22" s="24"/>
      <c r="H22" s="22"/>
      <c r="I22" s="3"/>
      <c r="J22" s="3"/>
    </row>
    <row r="23" spans="1:10" ht="12.75">
      <c r="A23" s="1"/>
      <c r="B23" s="2"/>
      <c r="C23" s="2"/>
      <c r="D23" s="2"/>
      <c r="E23" s="2"/>
      <c r="F23" s="3"/>
      <c r="G23" s="4"/>
      <c r="H23" s="5"/>
      <c r="I23" s="3"/>
      <c r="J23" s="3"/>
    </row>
    <row r="24" spans="1:10" ht="12.75">
      <c r="A24" s="12" t="s">
        <v>16</v>
      </c>
      <c r="B24" s="13" t="s">
        <v>19</v>
      </c>
      <c r="C24" s="14"/>
      <c r="D24" s="14"/>
      <c r="E24" s="15"/>
      <c r="F24" s="7"/>
      <c r="G24" s="4"/>
      <c r="H24" s="5"/>
      <c r="I24" s="3"/>
      <c r="J24" s="3"/>
    </row>
    <row r="25" spans="1:10" ht="12.75">
      <c r="A25" s="12" t="s">
        <v>17</v>
      </c>
      <c r="B25" s="16" t="s">
        <v>20</v>
      </c>
      <c r="C25" s="17"/>
      <c r="D25" s="17"/>
      <c r="E25" s="18"/>
      <c r="F25" s="7"/>
      <c r="G25" s="4"/>
      <c r="H25" s="5"/>
      <c r="I25" s="3"/>
      <c r="J25" s="3"/>
    </row>
    <row r="26" spans="1:10" ht="12.75">
      <c r="A26" s="12" t="s">
        <v>21</v>
      </c>
      <c r="B26" s="13" t="s">
        <v>22</v>
      </c>
      <c r="C26" s="14"/>
      <c r="D26" s="14"/>
      <c r="E26" s="15"/>
      <c r="F26" s="7"/>
      <c r="G26" s="4"/>
      <c r="H26" s="5"/>
      <c r="I26" s="3"/>
      <c r="J26" s="3"/>
    </row>
    <row r="27" spans="1:10" ht="12.75">
      <c r="A27" s="1"/>
      <c r="B27" s="2"/>
      <c r="C27" s="2"/>
      <c r="D27" s="2"/>
      <c r="E27" s="2"/>
      <c r="F27" s="3"/>
      <c r="G27" s="4"/>
      <c r="H27" s="5"/>
      <c r="I27" s="3"/>
      <c r="J27" s="3"/>
    </row>
    <row r="28" spans="1:10" ht="12.75">
      <c r="A28" s="1"/>
      <c r="B28" s="2"/>
      <c r="C28" s="2"/>
      <c r="D28" s="2"/>
      <c r="E28" s="2"/>
      <c r="F28" s="3"/>
      <c r="G28" s="4"/>
      <c r="H28" s="5"/>
      <c r="I28" s="3"/>
      <c r="J28" s="3"/>
    </row>
    <row r="29" spans="1:10" ht="13.5" thickBot="1">
      <c r="A29" s="67" t="s">
        <v>0</v>
      </c>
      <c r="B29" s="67"/>
      <c r="C29" s="19"/>
      <c r="D29" s="20"/>
      <c r="E29" s="20"/>
      <c r="F29" s="3"/>
      <c r="G29" s="4"/>
      <c r="H29" s="5"/>
      <c r="I29" s="3"/>
      <c r="J29" s="25"/>
    </row>
    <row r="30" spans="1:10" ht="17.25" customHeight="1">
      <c r="A30" s="68" t="s">
        <v>1</v>
      </c>
      <c r="B30" s="69"/>
      <c r="C30" s="70"/>
      <c r="D30" s="71"/>
      <c r="E30" s="72"/>
      <c r="F30" s="3"/>
      <c r="G30" s="4"/>
      <c r="H30" s="5"/>
      <c r="I30" s="3"/>
      <c r="J30" s="3"/>
    </row>
    <row r="31" spans="1:10" ht="18.75" customHeight="1">
      <c r="A31" s="73" t="s">
        <v>2</v>
      </c>
      <c r="B31" s="74"/>
      <c r="C31" s="75"/>
      <c r="D31" s="76"/>
      <c r="E31" s="77"/>
      <c r="F31" s="3"/>
      <c r="G31" s="4"/>
      <c r="H31" s="5"/>
      <c r="I31" s="3"/>
      <c r="J31" s="3"/>
    </row>
    <row r="32" spans="1:10" ht="35.25" customHeight="1" thickBot="1">
      <c r="A32" s="62" t="s">
        <v>3</v>
      </c>
      <c r="B32" s="63"/>
      <c r="C32" s="64"/>
      <c r="D32" s="65"/>
      <c r="E32" s="66"/>
      <c r="F32" s="3"/>
      <c r="G32" s="4"/>
      <c r="H32" s="5"/>
      <c r="I32" s="3"/>
      <c r="J32" s="3"/>
    </row>
  </sheetData>
  <sheetProtection password="CF55" sheet="1" objects="1" scenarios="1"/>
  <protectedRanges>
    <protectedRange sqref="I7 I7:I19 C30:E32" name="Oblast1"/>
  </protectedRanges>
  <mergeCells count="8">
    <mergeCell ref="G20:I20"/>
    <mergeCell ref="A32:B32"/>
    <mergeCell ref="C32:E32"/>
    <mergeCell ref="A29:B29"/>
    <mergeCell ref="A30:B30"/>
    <mergeCell ref="C30:E30"/>
    <mergeCell ref="A31:B31"/>
    <mergeCell ref="C31:E31"/>
  </mergeCells>
  <conditionalFormatting sqref="A20:A22">
    <cfRule type="duplicateValues" priority="13" dxfId="0">
      <formula>AND(COUNTIF($A$20:$A$22,A20)&gt;1,NOT(ISBLANK(A20)))</formula>
    </cfRule>
  </conditionalFormatting>
  <conditionalFormatting sqref="A7">
    <cfRule type="duplicateValues" priority="14" dxfId="0">
      <formula>AND(COUNTIF($A$7:$A$7,A7)&gt;1,NOT(ISBLANK(A7)))</formula>
    </cfRule>
  </conditionalFormatting>
  <conditionalFormatting sqref="A7">
    <cfRule type="duplicateValues" priority="10" dxfId="0">
      <formula>AND(COUNTIF($A$7:$A$7,A7)&gt;1,NOT(ISBLANK(A7)))</formula>
    </cfRule>
  </conditionalFormatting>
  <conditionalFormatting sqref="A8 A10:A19">
    <cfRule type="duplicateValues" priority="9" dxfId="0">
      <formula>AND(COUNTIF($A$8:$A$8,A8)+COUNTIF($A$10:$A$19,A8)&gt;1,NOT(ISBLANK(A8)))</formula>
    </cfRule>
  </conditionalFormatting>
  <conditionalFormatting sqref="A8 A10:A19">
    <cfRule type="duplicateValues" priority="8" dxfId="0">
      <formula>AND(COUNTIF($A$8:$A$8,A8)+COUNTIF($A$10:$A$19,A8)&gt;1,NOT(ISBLANK(A8)))</formula>
    </cfRule>
  </conditionalFormatting>
  <conditionalFormatting sqref="A1:A8 A10:A1048576">
    <cfRule type="duplicateValues" priority="7" dxfId="0">
      <formula>AND(COUNTIF($A$1:$A$8,A1)+COUNTIF($A$10:$A$1048576,A1)&gt;1,NOT(ISBLANK(A1)))</formula>
    </cfRule>
  </conditionalFormatting>
  <conditionalFormatting sqref="A9">
    <cfRule type="duplicateValues" priority="4" dxfId="0">
      <formula>AND(COUNTIF($A$9:$A$9,A9)&gt;1,NOT(ISBLANK(A9)))</formula>
    </cfRule>
  </conditionalFormatting>
  <conditionalFormatting sqref="A9">
    <cfRule type="duplicateValues" priority="3" dxfId="0">
      <formula>AND(COUNTIF($A$9:$A$9,A9)&gt;1,NOT(ISBLANK(A9)))</formula>
    </cfRule>
  </conditionalFormatting>
  <conditionalFormatting sqref="A9">
    <cfRule type="duplicateValues" priority="2" dxfId="0">
      <formula>AND(COUNTIF($A$9:$A$9,A9)&gt;1,NOT(ISBLANK(A9)))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2018-01-23T12:01:53Z</cp:lastPrinted>
  <dcterms:created xsi:type="dcterms:W3CDTF">2015-01-19T06:22:50Z</dcterms:created>
  <dcterms:modified xsi:type="dcterms:W3CDTF">2018-01-23T12:01:55Z</dcterms:modified>
  <cp:category/>
  <cp:version/>
  <cp:contentType/>
  <cp:contentStatus/>
</cp:coreProperties>
</file>