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120" windowHeight="13620" activeTab="0"/>
  </bookViews>
  <sheets>
    <sheet name="Barvy pro voj. vozidla dle ČOS" sheetId="1" r:id="rId1"/>
  </sheets>
  <definedNames>
    <definedName name="_xlnm._FilterDatabase" localSheetId="0" hidden="1">'Barvy pro voj. vozidla dle ČOS'!$A$2:$I$22</definedName>
    <definedName name="_xlnm.Print_Titles" localSheetId="0">'Barvy pro voj. vozidla dle ČOS'!$2:$2</definedName>
    <definedName name="_xlnm.Print_Area" localSheetId="0">'Barvy pro voj. vozidla dle ČOS'!$A:$I</definedName>
  </definedNames>
  <calcPr fullCalcOnLoad="1"/>
</workbook>
</file>

<file path=xl/sharedStrings.xml><?xml version="1.0" encoding="utf-8"?>
<sst xmlns="http://schemas.openxmlformats.org/spreadsheetml/2006/main" count="84" uniqueCount="38">
  <si>
    <t>Číslo artiklu</t>
  </si>
  <si>
    <t>Název zboží</t>
  </si>
  <si>
    <t>Název 1</t>
  </si>
  <si>
    <t>Měrná jednotka</t>
  </si>
  <si>
    <t>Množství v obvyklém balení</t>
  </si>
  <si>
    <t>MJ obvyklého balení</t>
  </si>
  <si>
    <t>Předpokládané množství (MJ) na rok</t>
  </si>
  <si>
    <t>Nabídková cena v Kč bez DPH za MJ</t>
  </si>
  <si>
    <t>Nabídková cena v Kč bez DPH za předpokládané množství</t>
  </si>
  <si>
    <t>KG</t>
  </si>
  <si>
    <t>S 6300</t>
  </si>
  <si>
    <t>Celkem</t>
  </si>
  <si>
    <t/>
  </si>
  <si>
    <t>BARVA S 2003/0600</t>
  </si>
  <si>
    <t>BARVA S 2008/0600</t>
  </si>
  <si>
    <t>BARVA S 2320/0600</t>
  </si>
  <si>
    <t>BARVA U 2054/1000</t>
  </si>
  <si>
    <t>BARVA U 2056/2010</t>
  </si>
  <si>
    <t>RAL 1015</t>
  </si>
  <si>
    <t>TUZIDLO U 7001</t>
  </si>
  <si>
    <t>TUZIDLO U 7002/0000</t>
  </si>
  <si>
    <t>REDIDLO S 6006</t>
  </si>
  <si>
    <t>S 6006</t>
  </si>
  <si>
    <t>REDIDLO S 6001/0000</t>
  </si>
  <si>
    <t>REDIDLO S 6005/0000</t>
  </si>
  <si>
    <t>REDIDLO S 6010/0000</t>
  </si>
  <si>
    <t>TUZIDLO S 6011/0000</t>
  </si>
  <si>
    <t>REDIDLO S 6300/0000</t>
  </si>
  <si>
    <t>TUZIDLO S 7302</t>
  </si>
  <si>
    <t>REDIDLO U 6002/0000</t>
  </si>
  <si>
    <t>BARVA U2056/1000</t>
  </si>
  <si>
    <t>BARVA U2056/1999</t>
  </si>
  <si>
    <t>LESK 3%/60ST</t>
  </si>
  <si>
    <t>BARVA U2056/5454 KHAKI01</t>
  </si>
  <si>
    <t>BARVA U2056</t>
  </si>
  <si>
    <t>RAL2008</t>
  </si>
  <si>
    <t>REDIDLO C 6000/0000</t>
  </si>
  <si>
    <t>Příloha č.1 Technická specifikace a ceník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</si>
</sst>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"/>
    <numFmt numFmtId="184" formatCode="#,##0_ ;[Red]\-#,##0\ "/>
    <numFmt numFmtId="185" formatCode="#,##0.000"/>
    <numFmt numFmtId="186" formatCode="[$-405]d\.\ mmmm\ yyyy"/>
    <numFmt numFmtId="187" formatCode="d/m/yy;@"/>
  </numFmts>
  <fonts count="23">
    <font>
      <sz val="10"/>
      <name val="Arial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5" borderId="8" applyNumberFormat="0" applyAlignment="0" applyProtection="0"/>
    <xf numFmtId="0" fontId="18" fillId="5" borderId="9" applyNumberFormat="0" applyAlignment="0" applyProtection="0"/>
    <xf numFmtId="0" fontId="1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indent="1"/>
    </xf>
    <xf numFmtId="4" fontId="0" fillId="0" borderId="10" xfId="0" applyNumberFormat="1" applyFont="1" applyFill="1" applyBorder="1" applyAlignment="1">
      <alignment horizontal="right" vertical="center" indent="1"/>
    </xf>
    <xf numFmtId="4" fontId="21" fillId="0" borderId="10" xfId="0" applyNumberFormat="1" applyFont="1" applyFill="1" applyBorder="1" applyAlignment="1">
      <alignment horizontal="right" vertical="center" indent="1"/>
    </xf>
    <xf numFmtId="4" fontId="0" fillId="12" borderId="10" xfId="0" applyNumberFormat="1" applyFont="1" applyFill="1" applyBorder="1" applyAlignment="1" applyProtection="1">
      <alignment horizontal="right" vertical="center" indent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15.140625" style="0" bestFit="1" customWidth="1"/>
    <col min="2" max="2" width="34.00390625" style="0" bestFit="1" customWidth="1"/>
    <col min="3" max="3" width="26.00390625" style="7" bestFit="1" customWidth="1"/>
    <col min="4" max="4" width="7.8515625" style="8" customWidth="1"/>
    <col min="5" max="5" width="10.28125" style="0" customWidth="1"/>
    <col min="6" max="6" width="10.28125" style="8" customWidth="1"/>
    <col min="7" max="7" width="15.8515625" style="9" bestFit="1" customWidth="1"/>
    <col min="8" max="8" width="13.421875" style="0" customWidth="1"/>
    <col min="9" max="9" width="21.7109375" style="0" customWidth="1"/>
    <col min="10" max="10" width="9.140625" style="0" customWidth="1"/>
  </cols>
  <sheetData>
    <row r="1" spans="1:3" ht="12.75">
      <c r="A1" s="18" t="s">
        <v>37</v>
      </c>
      <c r="B1" s="17"/>
      <c r="C1" s="17"/>
    </row>
    <row r="2" spans="1:9" s="2" customFormat="1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" t="s">
        <v>6</v>
      </c>
      <c r="H2" s="1" t="s">
        <v>7</v>
      </c>
      <c r="I2" s="1" t="s">
        <v>8</v>
      </c>
    </row>
    <row r="3" spans="1:9" s="2" customFormat="1" ht="12.75">
      <c r="A3" s="4">
        <v>246221064000</v>
      </c>
      <c r="B3" s="3" t="s">
        <v>13</v>
      </c>
      <c r="C3" s="12"/>
      <c r="D3" s="6" t="s">
        <v>9</v>
      </c>
      <c r="E3" s="3">
        <v>10</v>
      </c>
      <c r="F3" s="6" t="s">
        <v>9</v>
      </c>
      <c r="G3" s="13">
        <v>620</v>
      </c>
      <c r="H3" s="16"/>
      <c r="I3" s="14" t="str">
        <f>IF(ISBLANK(H3)=TRUE,"vyplňte cenu za MJ",SUM(G3*H3))</f>
        <v>vyplňte cenu za MJ</v>
      </c>
    </row>
    <row r="4" spans="1:9" s="2" customFormat="1" ht="12.75">
      <c r="A4" s="4">
        <v>246221066000</v>
      </c>
      <c r="B4" s="3" t="s">
        <v>14</v>
      </c>
      <c r="C4" s="5"/>
      <c r="D4" s="6" t="s">
        <v>9</v>
      </c>
      <c r="E4" s="3">
        <v>8</v>
      </c>
      <c r="F4" s="6" t="s">
        <v>9</v>
      </c>
      <c r="G4" s="13">
        <v>844</v>
      </c>
      <c r="H4" s="16"/>
      <c r="I4" s="14" t="str">
        <f aca="true" t="shared" si="0" ref="I4:I22">IF(ISBLANK(H4)=TRUE,"vyplňte cenu za MJ",SUM(G4*H4))</f>
        <v>vyplňte cenu za MJ</v>
      </c>
    </row>
    <row r="5" spans="1:9" s="2" customFormat="1" ht="12.75">
      <c r="A5" s="4">
        <v>246231004800</v>
      </c>
      <c r="B5" s="3" t="s">
        <v>15</v>
      </c>
      <c r="C5" s="5" t="s">
        <v>12</v>
      </c>
      <c r="D5" s="6" t="s">
        <v>9</v>
      </c>
      <c r="E5" s="3">
        <v>24</v>
      </c>
      <c r="F5" s="6" t="s">
        <v>9</v>
      </c>
      <c r="G5" s="13">
        <v>3968</v>
      </c>
      <c r="H5" s="16"/>
      <c r="I5" s="14" t="str">
        <f t="shared" si="0"/>
        <v>vyplňte cenu za MJ</v>
      </c>
    </row>
    <row r="6" spans="1:9" s="2" customFormat="1" ht="12.75">
      <c r="A6" s="4">
        <v>246235120100</v>
      </c>
      <c r="B6" s="3" t="s">
        <v>16</v>
      </c>
      <c r="C6" s="5" t="s">
        <v>12</v>
      </c>
      <c r="D6" s="6" t="s">
        <v>9</v>
      </c>
      <c r="E6" s="3">
        <v>20</v>
      </c>
      <c r="F6" s="6" t="s">
        <v>9</v>
      </c>
      <c r="G6" s="13">
        <v>30</v>
      </c>
      <c r="H6" s="16"/>
      <c r="I6" s="14" t="str">
        <f t="shared" si="0"/>
        <v>vyplňte cenu za MJ</v>
      </c>
    </row>
    <row r="7" spans="1:9" s="2" customFormat="1" ht="12.75">
      <c r="A7" s="4">
        <v>246235121500</v>
      </c>
      <c r="B7" s="3" t="s">
        <v>17</v>
      </c>
      <c r="C7" s="5" t="s">
        <v>18</v>
      </c>
      <c r="D7" s="6" t="s">
        <v>9</v>
      </c>
      <c r="E7" s="3">
        <v>20</v>
      </c>
      <c r="F7" s="6" t="s">
        <v>9</v>
      </c>
      <c r="G7" s="13">
        <v>50</v>
      </c>
      <c r="H7" s="16"/>
      <c r="I7" s="14" t="str">
        <f t="shared" si="0"/>
        <v>vyplňte cenu za MJ</v>
      </c>
    </row>
    <row r="8" spans="1:9" s="2" customFormat="1" ht="12.75">
      <c r="A8" s="4">
        <v>246332001900</v>
      </c>
      <c r="B8" s="3" t="s">
        <v>19</v>
      </c>
      <c r="C8" s="5" t="s">
        <v>12</v>
      </c>
      <c r="D8" s="6" t="s">
        <v>9</v>
      </c>
      <c r="E8" s="3">
        <v>1</v>
      </c>
      <c r="F8" s="6" t="s">
        <v>9</v>
      </c>
      <c r="G8" s="13">
        <v>133</v>
      </c>
      <c r="H8" s="16"/>
      <c r="I8" s="14" t="str">
        <f t="shared" si="0"/>
        <v>vyplňte cenu za MJ</v>
      </c>
    </row>
    <row r="9" spans="1:9" s="2" customFormat="1" ht="12.75">
      <c r="A9" s="4">
        <v>246332002500</v>
      </c>
      <c r="B9" s="3" t="s">
        <v>20</v>
      </c>
      <c r="C9" s="5" t="s">
        <v>12</v>
      </c>
      <c r="D9" s="6" t="s">
        <v>9</v>
      </c>
      <c r="E9" s="3">
        <v>1</v>
      </c>
      <c r="F9" s="6" t="s">
        <v>9</v>
      </c>
      <c r="G9" s="13">
        <v>1502</v>
      </c>
      <c r="H9" s="16"/>
      <c r="I9" s="14" t="str">
        <f t="shared" si="0"/>
        <v>vyplňte cenu za MJ</v>
      </c>
    </row>
    <row r="10" spans="1:9" s="2" customFormat="1" ht="12.75">
      <c r="A10" s="4">
        <v>246421253500</v>
      </c>
      <c r="B10" s="3" t="s">
        <v>21</v>
      </c>
      <c r="C10" s="5" t="s">
        <v>22</v>
      </c>
      <c r="D10" s="6" t="s">
        <v>9</v>
      </c>
      <c r="E10" s="3">
        <v>8</v>
      </c>
      <c r="F10" s="6" t="s">
        <v>9</v>
      </c>
      <c r="G10" s="13">
        <v>38</v>
      </c>
      <c r="H10" s="16"/>
      <c r="I10" s="14" t="str">
        <f t="shared" si="0"/>
        <v>vyplňte cenu za MJ</v>
      </c>
    </row>
    <row r="11" spans="1:9" s="2" customFormat="1" ht="12.75">
      <c r="A11" s="4">
        <v>246421253600</v>
      </c>
      <c r="B11" s="3" t="s">
        <v>23</v>
      </c>
      <c r="C11" s="5"/>
      <c r="D11" s="6" t="s">
        <v>9</v>
      </c>
      <c r="E11" s="3">
        <v>8</v>
      </c>
      <c r="F11" s="6" t="s">
        <v>9</v>
      </c>
      <c r="G11" s="13">
        <v>596</v>
      </c>
      <c r="H11" s="16"/>
      <c r="I11" s="14" t="str">
        <f t="shared" si="0"/>
        <v>vyplňte cenu za MJ</v>
      </c>
    </row>
    <row r="12" spans="1:9" s="2" customFormat="1" ht="12.75">
      <c r="A12" s="4">
        <v>246421254000</v>
      </c>
      <c r="B12" s="3" t="s">
        <v>24</v>
      </c>
      <c r="C12" s="5"/>
      <c r="D12" s="6" t="s">
        <v>9</v>
      </c>
      <c r="E12" s="3">
        <v>170</v>
      </c>
      <c r="F12" s="6" t="s">
        <v>9</v>
      </c>
      <c r="G12" s="13">
        <v>2210</v>
      </c>
      <c r="H12" s="16"/>
      <c r="I12" s="14" t="str">
        <f t="shared" si="0"/>
        <v>vyplňte cenu za MJ</v>
      </c>
    </row>
    <row r="13" spans="1:9" s="2" customFormat="1" ht="12.75">
      <c r="A13" s="4">
        <v>246421254300</v>
      </c>
      <c r="B13" s="3" t="s">
        <v>25</v>
      </c>
      <c r="C13" s="5"/>
      <c r="D13" s="6" t="s">
        <v>9</v>
      </c>
      <c r="E13" s="3">
        <v>8</v>
      </c>
      <c r="F13" s="6" t="s">
        <v>9</v>
      </c>
      <c r="G13" s="13">
        <v>454</v>
      </c>
      <c r="H13" s="16"/>
      <c r="I13" s="14" t="str">
        <f t="shared" si="0"/>
        <v>vyplňte cenu za MJ</v>
      </c>
    </row>
    <row r="14" spans="1:9" s="2" customFormat="1" ht="12.75">
      <c r="A14" s="4">
        <v>246421254400</v>
      </c>
      <c r="B14" s="3" t="s">
        <v>26</v>
      </c>
      <c r="C14" s="5"/>
      <c r="D14" s="6" t="s">
        <v>9</v>
      </c>
      <c r="E14" s="3">
        <v>8</v>
      </c>
      <c r="F14" s="6" t="s">
        <v>9</v>
      </c>
      <c r="G14" s="13">
        <v>176</v>
      </c>
      <c r="H14" s="16"/>
      <c r="I14" s="14" t="str">
        <f t="shared" si="0"/>
        <v>vyplňte cenu za MJ</v>
      </c>
    </row>
    <row r="15" spans="1:9" s="2" customFormat="1" ht="12.75">
      <c r="A15" s="4">
        <v>246431255300</v>
      </c>
      <c r="B15" s="3" t="s">
        <v>27</v>
      </c>
      <c r="C15" s="5" t="s">
        <v>10</v>
      </c>
      <c r="D15" s="6" t="s">
        <v>9</v>
      </c>
      <c r="E15" s="3">
        <v>1</v>
      </c>
      <c r="F15" s="6" t="s">
        <v>9</v>
      </c>
      <c r="G15" s="13">
        <v>1673</v>
      </c>
      <c r="H15" s="16"/>
      <c r="I15" s="14" t="str">
        <f t="shared" si="0"/>
        <v>vyplňte cenu za MJ</v>
      </c>
    </row>
    <row r="16" spans="1:9" s="2" customFormat="1" ht="12.75">
      <c r="A16" s="4">
        <v>246433258900</v>
      </c>
      <c r="B16" s="3" t="s">
        <v>28</v>
      </c>
      <c r="C16" s="5" t="s">
        <v>12</v>
      </c>
      <c r="D16" s="6" t="s">
        <v>9</v>
      </c>
      <c r="E16" s="3">
        <v>1</v>
      </c>
      <c r="F16" s="6" t="s">
        <v>9</v>
      </c>
      <c r="G16" s="13">
        <v>891</v>
      </c>
      <c r="H16" s="16"/>
      <c r="I16" s="14" t="str">
        <f t="shared" si="0"/>
        <v>vyplňte cenu za MJ</v>
      </c>
    </row>
    <row r="17" spans="1:9" s="2" customFormat="1" ht="12.75">
      <c r="A17" s="4">
        <v>246435259800</v>
      </c>
      <c r="B17" s="3" t="s">
        <v>29</v>
      </c>
      <c r="C17" s="5" t="s">
        <v>12</v>
      </c>
      <c r="D17" s="6" t="s">
        <v>9</v>
      </c>
      <c r="E17" s="3">
        <v>8</v>
      </c>
      <c r="F17" s="6" t="s">
        <v>9</v>
      </c>
      <c r="G17" s="13">
        <v>2528</v>
      </c>
      <c r="H17" s="16"/>
      <c r="I17" s="14" t="str">
        <f t="shared" si="0"/>
        <v>vyplňte cenu za MJ</v>
      </c>
    </row>
    <row r="18" spans="1:9" s="2" customFormat="1" ht="12.75">
      <c r="A18" s="4">
        <v>246435261200</v>
      </c>
      <c r="B18" s="3" t="s">
        <v>30</v>
      </c>
      <c r="C18" s="5" t="s">
        <v>12</v>
      </c>
      <c r="D18" s="6" t="s">
        <v>9</v>
      </c>
      <c r="E18" s="3">
        <v>20</v>
      </c>
      <c r="F18" s="6" t="s">
        <v>9</v>
      </c>
      <c r="G18" s="13">
        <v>900</v>
      </c>
      <c r="H18" s="16"/>
      <c r="I18" s="14" t="str">
        <f t="shared" si="0"/>
        <v>vyplňte cenu za MJ</v>
      </c>
    </row>
    <row r="19" spans="1:9" s="2" customFormat="1" ht="12.75">
      <c r="A19" s="4">
        <v>246435261300</v>
      </c>
      <c r="B19" s="3" t="s">
        <v>31</v>
      </c>
      <c r="C19" s="5" t="s">
        <v>32</v>
      </c>
      <c r="D19" s="6" t="s">
        <v>9</v>
      </c>
      <c r="E19" s="3">
        <v>20</v>
      </c>
      <c r="F19" s="6" t="s">
        <v>9</v>
      </c>
      <c r="G19" s="13">
        <v>2650</v>
      </c>
      <c r="H19" s="16"/>
      <c r="I19" s="14" t="str">
        <f t="shared" si="0"/>
        <v>vyplňte cenu za MJ</v>
      </c>
    </row>
    <row r="20" spans="1:9" s="2" customFormat="1" ht="12.75">
      <c r="A20" s="4">
        <v>246435261700</v>
      </c>
      <c r="B20" s="3" t="s">
        <v>33</v>
      </c>
      <c r="C20" s="5" t="s">
        <v>32</v>
      </c>
      <c r="D20" s="6" t="s">
        <v>9</v>
      </c>
      <c r="E20" s="3">
        <v>20</v>
      </c>
      <c r="F20" s="6" t="s">
        <v>9</v>
      </c>
      <c r="G20" s="13">
        <v>1940</v>
      </c>
      <c r="H20" s="16"/>
      <c r="I20" s="14" t="str">
        <f t="shared" si="0"/>
        <v>vyplňte cenu za MJ</v>
      </c>
    </row>
    <row r="21" spans="1:9" s="2" customFormat="1" ht="12.75">
      <c r="A21" s="4">
        <v>246435262000</v>
      </c>
      <c r="B21" s="3" t="s">
        <v>34</v>
      </c>
      <c r="C21" s="5" t="s">
        <v>35</v>
      </c>
      <c r="D21" s="6" t="s">
        <v>9</v>
      </c>
      <c r="E21" s="3">
        <v>20</v>
      </c>
      <c r="F21" s="6" t="s">
        <v>9</v>
      </c>
      <c r="G21" s="13">
        <v>70</v>
      </c>
      <c r="H21" s="16"/>
      <c r="I21" s="14" t="str">
        <f t="shared" si="0"/>
        <v>vyplňte cenu za MJ</v>
      </c>
    </row>
    <row r="22" spans="1:9" s="2" customFormat="1" ht="12.75">
      <c r="A22" s="4">
        <v>246441260600</v>
      </c>
      <c r="B22" s="3" t="s">
        <v>36</v>
      </c>
      <c r="C22" s="5"/>
      <c r="D22" s="6" t="s">
        <v>9</v>
      </c>
      <c r="E22" s="3">
        <v>8</v>
      </c>
      <c r="F22" s="6" t="s">
        <v>9</v>
      </c>
      <c r="G22" s="13">
        <v>529</v>
      </c>
      <c r="H22" s="16"/>
      <c r="I22" s="14" t="str">
        <f t="shared" si="0"/>
        <v>vyplňte cenu za MJ</v>
      </c>
    </row>
    <row r="23" spans="6:9" ht="12.75">
      <c r="F23" s="10" t="s">
        <v>11</v>
      </c>
      <c r="G23" s="15">
        <f>SUM(G3:G22)</f>
        <v>21802</v>
      </c>
      <c r="I23" s="15">
        <f>SUM(I3:I22)</f>
        <v>0</v>
      </c>
    </row>
  </sheetData>
  <sheetProtection password="EC23" sheet="1"/>
  <autoFilter ref="A2:I22"/>
  <mergeCells count="1">
    <mergeCell ref="A1:C1"/>
  </mergeCells>
  <conditionalFormatting sqref="G23 I23">
    <cfRule type="cellIs" priority="4" dxfId="0" operator="equal" stopIfTrue="1">
      <formula>"vyplňte cenu za měrnou jednotku"</formula>
    </cfRule>
  </conditionalFormatting>
  <conditionalFormatting sqref="I3:I22">
    <cfRule type="cellIs" priority="5" dxfId="0" operator="equal" stopIfTrue="1">
      <formula>"vyplňte cenu za MJ"</formula>
    </cfRule>
  </conditionalFormatting>
  <printOptions/>
  <pageMargins left="0.3937007874015748" right="0.3937007874015748" top="0.5905511811023623" bottom="0.5905511811023623" header="0.15748031496062992" footer="0.1574803149606299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Marcela Ráchelová</cp:lastModifiedBy>
  <cp:lastPrinted>2012-08-30T06:23:57Z</cp:lastPrinted>
  <dcterms:created xsi:type="dcterms:W3CDTF">2012-08-30T06:05:16Z</dcterms:created>
  <dcterms:modified xsi:type="dcterms:W3CDTF">2013-03-20T08:06:40Z</dcterms:modified>
  <cp:category/>
  <cp:version/>
  <cp:contentType/>
  <cp:contentStatus/>
</cp:coreProperties>
</file>