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ceník" sheetId="1" r:id="rId1"/>
  </sheets>
  <definedNames/>
  <calcPr fullCalcOnLoad="1"/>
</workbook>
</file>

<file path=xl/sharedStrings.xml><?xml version="1.0" encoding="utf-8"?>
<sst xmlns="http://schemas.openxmlformats.org/spreadsheetml/2006/main" count="168" uniqueCount="109">
  <si>
    <t>Měrná jednotka</t>
  </si>
  <si>
    <t>Číslo výrobku</t>
  </si>
  <si>
    <t>Celkem</t>
  </si>
  <si>
    <t xml:space="preserve">Název </t>
  </si>
  <si>
    <t>Předpokládaný objem</t>
  </si>
  <si>
    <t>Celková cena v Kč bez DPH</t>
  </si>
  <si>
    <t>poř.č.</t>
  </si>
  <si>
    <t xml:space="preserve"> Cena za MJ v Kč bez DPH</t>
  </si>
  <si>
    <t>ks</t>
  </si>
  <si>
    <t>m</t>
  </si>
  <si>
    <t>Wire clamp VWPR</t>
  </si>
  <si>
    <t>Coaxcable water for</t>
  </si>
  <si>
    <t>VWPR500 robotický</t>
  </si>
  <si>
    <t>Hose 4x1 black</t>
  </si>
  <si>
    <t>Wirecable VWPR</t>
  </si>
  <si>
    <t>FC-X Round Wire</t>
  </si>
  <si>
    <t>Cable assy rob.</t>
  </si>
  <si>
    <t>Protection hose</t>
  </si>
  <si>
    <t>RobotCable</t>
  </si>
  <si>
    <t>Wire cable nipple</t>
  </si>
  <si>
    <t>mtr Contr.cable 1x1</t>
  </si>
  <si>
    <t>Hose 6x1 black</t>
  </si>
  <si>
    <t>Central adoptor</t>
  </si>
  <si>
    <t>Black cover</t>
  </si>
  <si>
    <t>Hose clamp 9,5mm</t>
  </si>
  <si>
    <t>O-ring 5x1,25</t>
  </si>
  <si>
    <t>mtr hose 5,0x1,5</t>
  </si>
  <si>
    <t>Isolator safery</t>
  </si>
  <si>
    <t>Brass bobbin</t>
  </si>
  <si>
    <t>Cable support</t>
  </si>
  <si>
    <t>Plug nut VWPR</t>
  </si>
  <si>
    <t>Coaxcable water</t>
  </si>
  <si>
    <t>Coascable water for</t>
  </si>
  <si>
    <t>Plug nut B.A.</t>
  </si>
  <si>
    <t>White cap nut</t>
  </si>
  <si>
    <t>Hose clamp 10mm</t>
  </si>
  <si>
    <t>TW Ferrule for</t>
  </si>
  <si>
    <t>Conn.sheet air</t>
  </si>
  <si>
    <t>Air cylinder</t>
  </si>
  <si>
    <t>Clamping block air</t>
  </si>
  <si>
    <t>O-ring 5x2</t>
  </si>
  <si>
    <t>Adjustment set</t>
  </si>
  <si>
    <t>Ferrule Tawers</t>
  </si>
  <si>
    <t>O-ring 7,5x1,5</t>
  </si>
  <si>
    <t>Springpin for safety</t>
  </si>
  <si>
    <t>Elbow coupling mi</t>
  </si>
  <si>
    <t>O-ring 4x1</t>
  </si>
  <si>
    <t>O-ring 3x2</t>
  </si>
  <si>
    <t>Circlip safery holder</t>
  </si>
  <si>
    <t>Hose clamp 8,7mm</t>
  </si>
  <si>
    <t>O.-ring 50mm, for</t>
  </si>
  <si>
    <t>Nipple for</t>
  </si>
  <si>
    <t>Reduction 6-4mm</t>
  </si>
  <si>
    <t>Hose clamp</t>
  </si>
  <si>
    <t>Mtr hose 5,0x2,5</t>
  </si>
  <si>
    <t>Hex nut M10x1</t>
  </si>
  <si>
    <t>O.-ring coverplate</t>
  </si>
  <si>
    <t>931020505</t>
  </si>
  <si>
    <t>931020885</t>
  </si>
  <si>
    <t>931450500</t>
  </si>
  <si>
    <t>SE0000005</t>
  </si>
  <si>
    <t>931020895</t>
  </si>
  <si>
    <t>WWFCXRW</t>
  </si>
  <si>
    <t>931020254R</t>
  </si>
  <si>
    <t>931010884</t>
  </si>
  <si>
    <t>931020255R</t>
  </si>
  <si>
    <t>59900290103</t>
  </si>
  <si>
    <t>SE000005</t>
  </si>
  <si>
    <t>931020085R</t>
  </si>
  <si>
    <t>391908121</t>
  </si>
  <si>
    <t>931010225</t>
  </si>
  <si>
    <t>SE0000012</t>
  </si>
  <si>
    <t>931020884</t>
  </si>
  <si>
    <t>391900202</t>
  </si>
  <si>
    <t>931020513</t>
  </si>
  <si>
    <t>042020013</t>
  </si>
  <si>
    <t>931020894</t>
  </si>
  <si>
    <t>604010401</t>
  </si>
  <si>
    <t>391900201</t>
  </si>
  <si>
    <t>351510001</t>
  </si>
  <si>
    <t>931020507</t>
  </si>
  <si>
    <t>351500001</t>
  </si>
  <si>
    <t>931020500</t>
  </si>
  <si>
    <t>391900533</t>
  </si>
  <si>
    <t>391900702</t>
  </si>
  <si>
    <t>931010885</t>
  </si>
  <si>
    <t>931010882</t>
  </si>
  <si>
    <t>391900701</t>
  </si>
  <si>
    <t>028048808</t>
  </si>
  <si>
    <t>042020006</t>
  </si>
  <si>
    <t>931020515</t>
  </si>
  <si>
    <t>604010701</t>
  </si>
  <si>
    <t>931010865</t>
  </si>
  <si>
    <t>028048810</t>
  </si>
  <si>
    <t>604010603</t>
  </si>
  <si>
    <t>931020509</t>
  </si>
  <si>
    <t>SE81220331</t>
  </si>
  <si>
    <t>391900801</t>
  </si>
  <si>
    <t>604010703</t>
  </si>
  <si>
    <t>931020508</t>
  </si>
  <si>
    <t>042020005</t>
  </si>
  <si>
    <t>931010812</t>
  </si>
  <si>
    <t>931020519</t>
  </si>
  <si>
    <t>SE8122113</t>
  </si>
  <si>
    <t>042030013</t>
  </si>
  <si>
    <t>351200001</t>
  </si>
  <si>
    <t>391900901</t>
  </si>
  <si>
    <t>931010813</t>
  </si>
  <si>
    <t>Příloha č. 5 ke smlouvě S 258/18 - Ceník ( hodnotící tabulka) - PANASONIC - VALK VELDING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</si>
</sst>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####0.000"/>
  </numFmts>
  <fonts count="38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2" borderId="0" applyNumberFormat="0" applyBorder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4" fontId="3" fillId="0" borderId="11" xfId="0" applyNumberFormat="1" applyFont="1" applyBorder="1" applyAlignment="1">
      <alignment horizontal="right" indent="1"/>
    </xf>
    <xf numFmtId="1" fontId="2" fillId="0" borderId="12" xfId="0" applyNumberFormat="1" applyFont="1" applyFill="1" applyBorder="1" applyAlignment="1">
      <alignment horizontal="right" vertical="center" indent="1"/>
    </xf>
    <xf numFmtId="0" fontId="2" fillId="0" borderId="13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left" indent="1"/>
    </xf>
    <xf numFmtId="0" fontId="1" fillId="0" borderId="13" xfId="0" applyFont="1" applyFill="1" applyBorder="1" applyAlignment="1">
      <alignment horizontal="center"/>
    </xf>
    <xf numFmtId="4" fontId="2" fillId="32" borderId="13" xfId="0" applyNumberFormat="1" applyFont="1" applyFill="1" applyBorder="1" applyAlignment="1">
      <alignment horizontal="right" indent="1"/>
    </xf>
    <xf numFmtId="4" fontId="2" fillId="33" borderId="14" xfId="0" applyNumberFormat="1" applyFont="1" applyFill="1" applyBorder="1" applyAlignment="1">
      <alignment horizontal="right" inden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2" fillId="0" borderId="21" xfId="0" applyNumberFormat="1" applyFont="1" applyFill="1" applyBorder="1" applyAlignment="1">
      <alignment horizontal="right" vertical="center" indent="1"/>
    </xf>
    <xf numFmtId="0" fontId="2" fillId="0" borderId="22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left" indent="1"/>
    </xf>
    <xf numFmtId="0" fontId="1" fillId="0" borderId="22" xfId="0" applyFont="1" applyFill="1" applyBorder="1" applyAlignment="1">
      <alignment horizontal="center"/>
    </xf>
    <xf numFmtId="4" fontId="2" fillId="32" borderId="22" xfId="0" applyNumberFormat="1" applyFont="1" applyFill="1" applyBorder="1" applyAlignment="1">
      <alignment horizontal="right" indent="1"/>
    </xf>
    <xf numFmtId="4" fontId="2" fillId="33" borderId="23" xfId="0" applyNumberFormat="1" applyFont="1" applyFill="1" applyBorder="1" applyAlignment="1">
      <alignment horizontal="right" indent="1"/>
    </xf>
    <xf numFmtId="0" fontId="0" fillId="0" borderId="0" xfId="0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22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9"/>
  <sheetViews>
    <sheetView tabSelected="1" zoomScalePageLayoutView="0" workbookViewId="0" topLeftCell="A19">
      <selection activeCell="A2" sqref="A2"/>
    </sheetView>
  </sheetViews>
  <sheetFormatPr defaultColWidth="9.140625" defaultRowHeight="15"/>
  <cols>
    <col min="1" max="1" width="8.421875" style="0" customWidth="1"/>
    <col min="2" max="2" width="50.421875" style="0" customWidth="1"/>
    <col min="3" max="3" width="15.7109375" style="0" customWidth="1"/>
    <col min="4" max="4" width="9.7109375" style="0" customWidth="1"/>
    <col min="5" max="5" width="16.140625" style="23" customWidth="1"/>
    <col min="6" max="6" width="13.57421875" style="0" customWidth="1"/>
    <col min="7" max="7" width="16.140625" style="0" customWidth="1"/>
  </cols>
  <sheetData>
    <row r="2" ht="18.75">
      <c r="A2" s="16" t="s">
        <v>108</v>
      </c>
    </row>
    <row r="3" ht="15.75" thickBot="1"/>
    <row r="4" spans="1:7" ht="45.75" thickBot="1">
      <c r="A4" s="11" t="s">
        <v>6</v>
      </c>
      <c r="B4" s="12" t="s">
        <v>3</v>
      </c>
      <c r="C4" s="13" t="s">
        <v>1</v>
      </c>
      <c r="D4" s="12" t="s">
        <v>0</v>
      </c>
      <c r="E4" s="13" t="s">
        <v>4</v>
      </c>
      <c r="F4" s="14" t="s">
        <v>7</v>
      </c>
      <c r="G4" s="15" t="s">
        <v>5</v>
      </c>
    </row>
    <row r="5" spans="1:7" ht="15">
      <c r="A5" s="3"/>
      <c r="B5" s="4" t="s">
        <v>10</v>
      </c>
      <c r="C5" s="5" t="s">
        <v>57</v>
      </c>
      <c r="D5" s="6" t="s">
        <v>8</v>
      </c>
      <c r="E5" s="24">
        <v>12</v>
      </c>
      <c r="F5" s="7"/>
      <c r="G5" s="8">
        <f>(E5*F5)</f>
        <v>0</v>
      </c>
    </row>
    <row r="6" spans="1:7" ht="15">
      <c r="A6" s="17"/>
      <c r="B6" s="18" t="s">
        <v>11</v>
      </c>
      <c r="C6" s="19" t="s">
        <v>58</v>
      </c>
      <c r="D6" s="20" t="s">
        <v>8</v>
      </c>
      <c r="E6" s="25">
        <v>13</v>
      </c>
      <c r="F6" s="21"/>
      <c r="G6" s="22">
        <f aca="true" t="shared" si="0" ref="G6:G58">(E6*F6)</f>
        <v>0</v>
      </c>
    </row>
    <row r="7" spans="1:7" ht="15">
      <c r="A7" s="17"/>
      <c r="B7" s="18" t="s">
        <v>12</v>
      </c>
      <c r="C7" s="19" t="s">
        <v>59</v>
      </c>
      <c r="D7" s="20" t="s">
        <v>8</v>
      </c>
      <c r="E7" s="25">
        <v>2</v>
      </c>
      <c r="F7" s="21"/>
      <c r="G7" s="22">
        <f t="shared" si="0"/>
        <v>0</v>
      </c>
    </row>
    <row r="8" spans="1:7" ht="15">
      <c r="A8" s="17"/>
      <c r="B8" s="18" t="s">
        <v>13</v>
      </c>
      <c r="C8" s="19" t="s">
        <v>60</v>
      </c>
      <c r="D8" s="20" t="s">
        <v>9</v>
      </c>
      <c r="E8" s="25">
        <v>127</v>
      </c>
      <c r="F8" s="21"/>
      <c r="G8" s="22">
        <f t="shared" si="0"/>
        <v>0</v>
      </c>
    </row>
    <row r="9" spans="1:7" ht="15">
      <c r="A9" s="17"/>
      <c r="B9" s="18" t="s">
        <v>14</v>
      </c>
      <c r="C9" s="19" t="s">
        <v>61</v>
      </c>
      <c r="D9" s="20" t="s">
        <v>8</v>
      </c>
      <c r="E9" s="25">
        <v>13</v>
      </c>
      <c r="F9" s="21"/>
      <c r="G9" s="22">
        <f t="shared" si="0"/>
        <v>0</v>
      </c>
    </row>
    <row r="10" spans="1:7" ht="15">
      <c r="A10" s="17"/>
      <c r="B10" s="18" t="s">
        <v>15</v>
      </c>
      <c r="C10" s="19" t="s">
        <v>62</v>
      </c>
      <c r="D10" s="20" t="s">
        <v>9</v>
      </c>
      <c r="E10" s="25">
        <v>17.7</v>
      </c>
      <c r="F10" s="21"/>
      <c r="G10" s="22">
        <f t="shared" si="0"/>
        <v>0</v>
      </c>
    </row>
    <row r="11" spans="1:7" ht="15">
      <c r="A11" s="17"/>
      <c r="B11" s="18" t="s">
        <v>16</v>
      </c>
      <c r="C11" s="19" t="s">
        <v>63</v>
      </c>
      <c r="D11" s="20" t="s">
        <v>8</v>
      </c>
      <c r="E11" s="25">
        <v>2</v>
      </c>
      <c r="F11" s="21"/>
      <c r="G11" s="22">
        <f t="shared" si="0"/>
        <v>0</v>
      </c>
    </row>
    <row r="12" spans="1:7" ht="15">
      <c r="A12" s="17"/>
      <c r="B12" s="18" t="s">
        <v>11</v>
      </c>
      <c r="C12" s="19" t="s">
        <v>64</v>
      </c>
      <c r="D12" s="20" t="s">
        <v>8</v>
      </c>
      <c r="E12" s="25">
        <v>10</v>
      </c>
      <c r="F12" s="21"/>
      <c r="G12" s="22">
        <f t="shared" si="0"/>
        <v>0</v>
      </c>
    </row>
    <row r="13" spans="1:7" ht="15">
      <c r="A13" s="17"/>
      <c r="B13" s="18" t="s">
        <v>16</v>
      </c>
      <c r="C13" s="19" t="s">
        <v>65</v>
      </c>
      <c r="D13" s="20" t="s">
        <v>8</v>
      </c>
      <c r="E13" s="25">
        <v>2</v>
      </c>
      <c r="F13" s="21"/>
      <c r="G13" s="22">
        <f t="shared" si="0"/>
        <v>0</v>
      </c>
    </row>
    <row r="14" spans="1:7" ht="15">
      <c r="A14" s="17"/>
      <c r="B14" s="18" t="s">
        <v>17</v>
      </c>
      <c r="C14" s="19" t="s">
        <v>66</v>
      </c>
      <c r="D14" s="20" t="s">
        <v>9</v>
      </c>
      <c r="E14" s="25">
        <v>36.2</v>
      </c>
      <c r="F14" s="21"/>
      <c r="G14" s="22">
        <f t="shared" si="0"/>
        <v>0</v>
      </c>
    </row>
    <row r="15" spans="1:7" ht="15">
      <c r="A15" s="17"/>
      <c r="B15" s="18" t="s">
        <v>13</v>
      </c>
      <c r="C15" s="19" t="s">
        <v>67</v>
      </c>
      <c r="D15" s="20" t="s">
        <v>9</v>
      </c>
      <c r="E15" s="25">
        <v>100.55</v>
      </c>
      <c r="F15" s="21"/>
      <c r="G15" s="22">
        <f t="shared" si="0"/>
        <v>0</v>
      </c>
    </row>
    <row r="16" spans="1:7" ht="15">
      <c r="A16" s="17"/>
      <c r="B16" s="18" t="s">
        <v>18</v>
      </c>
      <c r="C16" s="19" t="s">
        <v>68</v>
      </c>
      <c r="D16" s="20" t="s">
        <v>8</v>
      </c>
      <c r="E16" s="25">
        <v>1</v>
      </c>
      <c r="F16" s="21"/>
      <c r="G16" s="22">
        <f t="shared" si="0"/>
        <v>0</v>
      </c>
    </row>
    <row r="17" spans="1:7" ht="15">
      <c r="A17" s="17"/>
      <c r="B17" s="18" t="s">
        <v>19</v>
      </c>
      <c r="C17" s="19" t="s">
        <v>69</v>
      </c>
      <c r="D17" s="20" t="s">
        <v>8</v>
      </c>
      <c r="E17" s="25">
        <v>12</v>
      </c>
      <c r="F17" s="21"/>
      <c r="G17" s="22">
        <f t="shared" si="0"/>
        <v>0</v>
      </c>
    </row>
    <row r="18" spans="1:7" ht="15">
      <c r="A18" s="17"/>
      <c r="B18" s="18" t="s">
        <v>20</v>
      </c>
      <c r="C18" s="19" t="s">
        <v>70</v>
      </c>
      <c r="D18" s="20" t="s">
        <v>9</v>
      </c>
      <c r="E18" s="25">
        <v>72.3</v>
      </c>
      <c r="F18" s="21"/>
      <c r="G18" s="22">
        <f t="shared" si="0"/>
        <v>0</v>
      </c>
    </row>
    <row r="19" spans="1:7" ht="15">
      <c r="A19" s="17"/>
      <c r="B19" s="18" t="s">
        <v>21</v>
      </c>
      <c r="C19" s="19" t="s">
        <v>71</v>
      </c>
      <c r="D19" s="20" t="s">
        <v>9</v>
      </c>
      <c r="E19" s="25">
        <v>42.1</v>
      </c>
      <c r="F19" s="21"/>
      <c r="G19" s="22">
        <f t="shared" si="0"/>
        <v>0</v>
      </c>
    </row>
    <row r="20" spans="1:7" ht="15">
      <c r="A20" s="17"/>
      <c r="B20" s="18" t="s">
        <v>11</v>
      </c>
      <c r="C20" s="19" t="s">
        <v>72</v>
      </c>
      <c r="D20" s="20" t="s">
        <v>8</v>
      </c>
      <c r="E20" s="25">
        <v>4</v>
      </c>
      <c r="F20" s="21"/>
      <c r="G20" s="22">
        <f t="shared" si="0"/>
        <v>0</v>
      </c>
    </row>
    <row r="21" spans="1:7" ht="15">
      <c r="A21" s="17"/>
      <c r="B21" s="18" t="s">
        <v>22</v>
      </c>
      <c r="C21" s="19" t="s">
        <v>73</v>
      </c>
      <c r="D21" s="20" t="s">
        <v>8</v>
      </c>
      <c r="E21" s="25">
        <v>6</v>
      </c>
      <c r="F21" s="21"/>
      <c r="G21" s="22">
        <f t="shared" si="0"/>
        <v>0</v>
      </c>
    </row>
    <row r="22" spans="1:7" ht="15">
      <c r="A22" s="17"/>
      <c r="B22" s="18" t="s">
        <v>23</v>
      </c>
      <c r="C22" s="19" t="s">
        <v>74</v>
      </c>
      <c r="D22" s="20" t="s">
        <v>8</v>
      </c>
      <c r="E22" s="25">
        <v>3</v>
      </c>
      <c r="F22" s="21"/>
      <c r="G22" s="22">
        <f t="shared" si="0"/>
        <v>0</v>
      </c>
    </row>
    <row r="23" spans="1:7" ht="15">
      <c r="A23" s="17"/>
      <c r="B23" s="18" t="s">
        <v>24</v>
      </c>
      <c r="C23" s="19" t="s">
        <v>75</v>
      </c>
      <c r="D23" s="20" t="s">
        <v>9</v>
      </c>
      <c r="E23" s="25">
        <v>196</v>
      </c>
      <c r="F23" s="21"/>
      <c r="G23" s="22">
        <f t="shared" si="0"/>
        <v>0</v>
      </c>
    </row>
    <row r="24" spans="1:7" ht="15">
      <c r="A24" s="17"/>
      <c r="B24" s="18" t="s">
        <v>14</v>
      </c>
      <c r="C24" s="19" t="s">
        <v>76</v>
      </c>
      <c r="D24" s="20" t="s">
        <v>8</v>
      </c>
      <c r="E24" s="25">
        <v>4</v>
      </c>
      <c r="F24" s="21"/>
      <c r="G24" s="22">
        <f t="shared" si="0"/>
        <v>0</v>
      </c>
    </row>
    <row r="25" spans="1:7" ht="15">
      <c r="A25" s="17"/>
      <c r="B25" s="18" t="s">
        <v>25</v>
      </c>
      <c r="C25" s="19" t="s">
        <v>77</v>
      </c>
      <c r="D25" s="20" t="s">
        <v>8</v>
      </c>
      <c r="E25" s="25">
        <v>72</v>
      </c>
      <c r="F25" s="21"/>
      <c r="G25" s="22">
        <f t="shared" si="0"/>
        <v>0</v>
      </c>
    </row>
    <row r="26" spans="1:7" ht="15">
      <c r="A26" s="17"/>
      <c r="B26" s="18" t="s">
        <v>22</v>
      </c>
      <c r="C26" s="19" t="s">
        <v>78</v>
      </c>
      <c r="D26" s="20" t="s">
        <v>8</v>
      </c>
      <c r="E26" s="25">
        <v>4</v>
      </c>
      <c r="F26" s="21"/>
      <c r="G26" s="22">
        <f t="shared" si="0"/>
        <v>0</v>
      </c>
    </row>
    <row r="27" spans="1:7" ht="15">
      <c r="A27" s="17"/>
      <c r="B27" s="18" t="s">
        <v>26</v>
      </c>
      <c r="C27" s="19" t="s">
        <v>79</v>
      </c>
      <c r="D27" s="20" t="s">
        <v>9</v>
      </c>
      <c r="E27" s="25">
        <v>83.2</v>
      </c>
      <c r="F27" s="21"/>
      <c r="G27" s="22">
        <f t="shared" si="0"/>
        <v>0</v>
      </c>
    </row>
    <row r="28" spans="1:7" ht="15">
      <c r="A28" s="17"/>
      <c r="B28" s="18" t="s">
        <v>27</v>
      </c>
      <c r="C28" s="19" t="s">
        <v>80</v>
      </c>
      <c r="D28" s="20" t="s">
        <v>8</v>
      </c>
      <c r="E28" s="25">
        <v>2</v>
      </c>
      <c r="F28" s="21"/>
      <c r="G28" s="22">
        <f t="shared" si="0"/>
        <v>0</v>
      </c>
    </row>
    <row r="29" spans="1:7" ht="15">
      <c r="A29" s="17"/>
      <c r="B29" s="18" t="s">
        <v>26</v>
      </c>
      <c r="C29" s="19" t="s">
        <v>81</v>
      </c>
      <c r="D29" s="20" t="s">
        <v>9</v>
      </c>
      <c r="E29" s="25">
        <v>70.25</v>
      </c>
      <c r="F29" s="21"/>
      <c r="G29" s="22">
        <f t="shared" si="0"/>
        <v>0</v>
      </c>
    </row>
    <row r="30" spans="1:7" ht="15">
      <c r="A30" s="17"/>
      <c r="B30" s="18" t="s">
        <v>28</v>
      </c>
      <c r="C30" s="19" t="s">
        <v>82</v>
      </c>
      <c r="D30" s="20" t="s">
        <v>8</v>
      </c>
      <c r="E30" s="25">
        <v>1</v>
      </c>
      <c r="F30" s="21"/>
      <c r="G30" s="22">
        <f t="shared" si="0"/>
        <v>0</v>
      </c>
    </row>
    <row r="31" spans="1:7" ht="15">
      <c r="A31" s="17"/>
      <c r="B31" s="18" t="s">
        <v>29</v>
      </c>
      <c r="C31" s="19" t="s">
        <v>83</v>
      </c>
      <c r="D31" s="20" t="s">
        <v>8</v>
      </c>
      <c r="E31" s="25">
        <v>1</v>
      </c>
      <c r="F31" s="21"/>
      <c r="G31" s="22">
        <f t="shared" si="0"/>
        <v>0</v>
      </c>
    </row>
    <row r="32" spans="1:7" ht="15">
      <c r="A32" s="17"/>
      <c r="B32" s="18" t="s">
        <v>30</v>
      </c>
      <c r="C32" s="19" t="s">
        <v>84</v>
      </c>
      <c r="D32" s="20" t="s">
        <v>8</v>
      </c>
      <c r="E32" s="25">
        <v>5</v>
      </c>
      <c r="F32" s="21"/>
      <c r="G32" s="22">
        <f t="shared" si="0"/>
        <v>0</v>
      </c>
    </row>
    <row r="33" spans="1:7" ht="15">
      <c r="A33" s="17"/>
      <c r="B33" s="18" t="s">
        <v>31</v>
      </c>
      <c r="C33" s="19" t="s">
        <v>85</v>
      </c>
      <c r="D33" s="20" t="s">
        <v>8</v>
      </c>
      <c r="E33" s="25">
        <v>1</v>
      </c>
      <c r="F33" s="21"/>
      <c r="G33" s="22">
        <f t="shared" si="0"/>
        <v>0</v>
      </c>
    </row>
    <row r="34" spans="1:7" ht="15">
      <c r="A34" s="17"/>
      <c r="B34" s="18" t="s">
        <v>32</v>
      </c>
      <c r="C34" s="19" t="s">
        <v>86</v>
      </c>
      <c r="D34" s="20" t="s">
        <v>8</v>
      </c>
      <c r="E34" s="25">
        <v>1</v>
      </c>
      <c r="F34" s="21"/>
      <c r="G34" s="22">
        <f t="shared" si="0"/>
        <v>0</v>
      </c>
    </row>
    <row r="35" spans="1:7" ht="15">
      <c r="A35" s="17"/>
      <c r="B35" s="18" t="s">
        <v>33</v>
      </c>
      <c r="C35" s="19" t="s">
        <v>87</v>
      </c>
      <c r="D35" s="20" t="s">
        <v>8</v>
      </c>
      <c r="E35" s="25">
        <v>4</v>
      </c>
      <c r="F35" s="21"/>
      <c r="G35" s="22">
        <f t="shared" si="0"/>
        <v>0</v>
      </c>
    </row>
    <row r="36" spans="1:7" ht="15">
      <c r="A36" s="17"/>
      <c r="B36" s="18" t="s">
        <v>34</v>
      </c>
      <c r="C36" s="19" t="s">
        <v>88</v>
      </c>
      <c r="D36" s="20" t="s">
        <v>8</v>
      </c>
      <c r="E36" s="25">
        <v>1</v>
      </c>
      <c r="F36" s="21"/>
      <c r="G36" s="22">
        <f t="shared" si="0"/>
        <v>0</v>
      </c>
    </row>
    <row r="37" spans="1:7" ht="15">
      <c r="A37" s="17"/>
      <c r="B37" s="18" t="s">
        <v>35</v>
      </c>
      <c r="C37" s="19" t="s">
        <v>89</v>
      </c>
      <c r="D37" s="20" t="s">
        <v>9</v>
      </c>
      <c r="E37" s="25">
        <v>34</v>
      </c>
      <c r="F37" s="21"/>
      <c r="G37" s="22">
        <f t="shared" si="0"/>
        <v>0</v>
      </c>
    </row>
    <row r="38" spans="1:7" ht="15">
      <c r="A38" s="17"/>
      <c r="B38" s="18" t="s">
        <v>36</v>
      </c>
      <c r="C38" s="19">
        <v>931010804</v>
      </c>
      <c r="D38" s="20" t="s">
        <v>8</v>
      </c>
      <c r="E38" s="25">
        <v>1</v>
      </c>
      <c r="F38" s="21"/>
      <c r="G38" s="22">
        <f t="shared" si="0"/>
        <v>0</v>
      </c>
    </row>
    <row r="39" spans="1:7" ht="15">
      <c r="A39" s="17"/>
      <c r="B39" s="18" t="s">
        <v>37</v>
      </c>
      <c r="C39" s="19">
        <v>931010807</v>
      </c>
      <c r="D39" s="20" t="s">
        <v>8</v>
      </c>
      <c r="E39" s="25">
        <v>1</v>
      </c>
      <c r="F39" s="21"/>
      <c r="G39" s="22">
        <f t="shared" si="0"/>
        <v>0</v>
      </c>
    </row>
    <row r="40" spans="1:7" ht="15">
      <c r="A40" s="17"/>
      <c r="B40" s="18" t="s">
        <v>38</v>
      </c>
      <c r="C40" s="19">
        <v>931020516</v>
      </c>
      <c r="D40" s="20" t="s">
        <v>8</v>
      </c>
      <c r="E40" s="25">
        <v>1</v>
      </c>
      <c r="F40" s="21"/>
      <c r="G40" s="22">
        <f t="shared" si="0"/>
        <v>0</v>
      </c>
    </row>
    <row r="41" spans="1:7" ht="15">
      <c r="A41" s="17"/>
      <c r="B41" s="18" t="s">
        <v>39</v>
      </c>
      <c r="C41" s="19" t="s">
        <v>90</v>
      </c>
      <c r="D41" s="20" t="s">
        <v>8</v>
      </c>
      <c r="E41" s="25">
        <v>1</v>
      </c>
      <c r="F41" s="21"/>
      <c r="G41" s="22">
        <f t="shared" si="0"/>
        <v>0</v>
      </c>
    </row>
    <row r="42" spans="1:7" ht="15">
      <c r="A42" s="17"/>
      <c r="B42" s="18" t="s">
        <v>40</v>
      </c>
      <c r="C42" s="19" t="s">
        <v>91</v>
      </c>
      <c r="D42" s="20" t="s">
        <v>8</v>
      </c>
      <c r="E42" s="25">
        <v>63</v>
      </c>
      <c r="F42" s="21"/>
      <c r="G42" s="22">
        <f t="shared" si="0"/>
        <v>0</v>
      </c>
    </row>
    <row r="43" spans="1:7" ht="15">
      <c r="A43" s="17"/>
      <c r="B43" s="18" t="s">
        <v>41</v>
      </c>
      <c r="C43" s="19" t="s">
        <v>92</v>
      </c>
      <c r="D43" s="20" t="s">
        <v>8</v>
      </c>
      <c r="E43" s="25">
        <v>2</v>
      </c>
      <c r="F43" s="21"/>
      <c r="G43" s="22">
        <f t="shared" si="0"/>
        <v>0</v>
      </c>
    </row>
    <row r="44" spans="1:7" ht="15">
      <c r="A44" s="17"/>
      <c r="B44" s="18" t="s">
        <v>42</v>
      </c>
      <c r="C44" s="19" t="s">
        <v>93</v>
      </c>
      <c r="D44" s="20" t="s">
        <v>8</v>
      </c>
      <c r="E44" s="25">
        <v>1</v>
      </c>
      <c r="F44" s="21"/>
      <c r="G44" s="22">
        <f t="shared" si="0"/>
        <v>0</v>
      </c>
    </row>
    <row r="45" spans="1:7" ht="15">
      <c r="A45" s="17"/>
      <c r="B45" s="18" t="s">
        <v>43</v>
      </c>
      <c r="C45" s="19" t="s">
        <v>94</v>
      </c>
      <c r="D45" s="20" t="s">
        <v>8</v>
      </c>
      <c r="E45" s="25">
        <v>24</v>
      </c>
      <c r="F45" s="21"/>
      <c r="G45" s="22">
        <f t="shared" si="0"/>
        <v>0</v>
      </c>
    </row>
    <row r="46" spans="1:7" ht="15">
      <c r="A46" s="17"/>
      <c r="B46" s="18" t="s">
        <v>44</v>
      </c>
      <c r="C46" s="19" t="s">
        <v>95</v>
      </c>
      <c r="D46" s="20" t="s">
        <v>8</v>
      </c>
      <c r="E46" s="25">
        <v>3</v>
      </c>
      <c r="F46" s="21"/>
      <c r="G46" s="22">
        <f t="shared" si="0"/>
        <v>0</v>
      </c>
    </row>
    <row r="47" spans="1:7" ht="15">
      <c r="A47" s="17"/>
      <c r="B47" s="18" t="s">
        <v>45</v>
      </c>
      <c r="C47" s="19" t="s">
        <v>96</v>
      </c>
      <c r="D47" s="20" t="s">
        <v>8</v>
      </c>
      <c r="E47" s="25">
        <v>2</v>
      </c>
      <c r="F47" s="21"/>
      <c r="G47" s="22">
        <f t="shared" si="0"/>
        <v>0</v>
      </c>
    </row>
    <row r="48" spans="1:7" ht="15">
      <c r="A48" s="17"/>
      <c r="B48" s="18" t="s">
        <v>46</v>
      </c>
      <c r="C48" s="19" t="s">
        <v>97</v>
      </c>
      <c r="D48" s="20" t="s">
        <v>8</v>
      </c>
      <c r="E48" s="25">
        <v>15</v>
      </c>
      <c r="F48" s="21"/>
      <c r="G48" s="22">
        <f t="shared" si="0"/>
        <v>0</v>
      </c>
    </row>
    <row r="49" spans="1:7" ht="15">
      <c r="A49" s="17"/>
      <c r="B49" s="18" t="s">
        <v>47</v>
      </c>
      <c r="C49" s="19" t="s">
        <v>98</v>
      </c>
      <c r="D49" s="20" t="s">
        <v>8</v>
      </c>
      <c r="E49" s="25">
        <v>21</v>
      </c>
      <c r="F49" s="21"/>
      <c r="G49" s="22">
        <f t="shared" si="0"/>
        <v>0</v>
      </c>
    </row>
    <row r="50" spans="1:7" ht="15">
      <c r="A50" s="17"/>
      <c r="B50" s="18" t="s">
        <v>48</v>
      </c>
      <c r="C50" s="19" t="s">
        <v>99</v>
      </c>
      <c r="D50" s="20" t="s">
        <v>8</v>
      </c>
      <c r="E50" s="25">
        <v>1</v>
      </c>
      <c r="F50" s="21"/>
      <c r="G50" s="22">
        <f t="shared" si="0"/>
        <v>0</v>
      </c>
    </row>
    <row r="51" spans="1:7" ht="15">
      <c r="A51" s="17"/>
      <c r="B51" s="18" t="s">
        <v>49</v>
      </c>
      <c r="C51" s="19" t="s">
        <v>100</v>
      </c>
      <c r="D51" s="20" t="s">
        <v>9</v>
      </c>
      <c r="E51" s="25">
        <v>10</v>
      </c>
      <c r="F51" s="21"/>
      <c r="G51" s="22">
        <f t="shared" si="0"/>
        <v>0</v>
      </c>
    </row>
    <row r="52" spans="1:7" ht="15">
      <c r="A52" s="17"/>
      <c r="B52" s="18" t="s">
        <v>50</v>
      </c>
      <c r="C52" s="19" t="s">
        <v>101</v>
      </c>
      <c r="D52" s="20" t="s">
        <v>8</v>
      </c>
      <c r="E52" s="25">
        <v>2</v>
      </c>
      <c r="F52" s="21"/>
      <c r="G52" s="22">
        <f t="shared" si="0"/>
        <v>0</v>
      </c>
    </row>
    <row r="53" spans="1:7" ht="15">
      <c r="A53" s="17"/>
      <c r="B53" s="18" t="s">
        <v>51</v>
      </c>
      <c r="C53" s="19" t="s">
        <v>102</v>
      </c>
      <c r="D53" s="20" t="s">
        <v>8</v>
      </c>
      <c r="E53" s="25">
        <v>1</v>
      </c>
      <c r="F53" s="21"/>
      <c r="G53" s="22">
        <f t="shared" si="0"/>
        <v>0</v>
      </c>
    </row>
    <row r="54" spans="1:7" ht="15">
      <c r="A54" s="17"/>
      <c r="B54" s="18" t="s">
        <v>52</v>
      </c>
      <c r="C54" s="19" t="s">
        <v>103</v>
      </c>
      <c r="D54" s="20" t="s">
        <v>8</v>
      </c>
      <c r="E54" s="25">
        <v>1</v>
      </c>
      <c r="F54" s="21"/>
      <c r="G54" s="22">
        <f t="shared" si="0"/>
        <v>0</v>
      </c>
    </row>
    <row r="55" spans="1:7" ht="15">
      <c r="A55" s="17"/>
      <c r="B55" s="18" t="s">
        <v>53</v>
      </c>
      <c r="C55" s="19" t="s">
        <v>104</v>
      </c>
      <c r="D55" s="20" t="s">
        <v>9</v>
      </c>
      <c r="E55" s="25">
        <v>3</v>
      </c>
      <c r="F55" s="21"/>
      <c r="G55" s="22">
        <f t="shared" si="0"/>
        <v>0</v>
      </c>
    </row>
    <row r="56" spans="1:7" ht="15">
      <c r="A56" s="17"/>
      <c r="B56" s="18" t="s">
        <v>54</v>
      </c>
      <c r="C56" s="19" t="s">
        <v>105</v>
      </c>
      <c r="D56" s="20" t="s">
        <v>9</v>
      </c>
      <c r="E56" s="25">
        <v>2.5</v>
      </c>
      <c r="F56" s="21"/>
      <c r="G56" s="22">
        <f t="shared" si="0"/>
        <v>0</v>
      </c>
    </row>
    <row r="57" spans="1:7" ht="15">
      <c r="A57" s="17"/>
      <c r="B57" s="18" t="s">
        <v>55</v>
      </c>
      <c r="C57" s="19" t="s">
        <v>106</v>
      </c>
      <c r="D57" s="20" t="s">
        <v>8</v>
      </c>
      <c r="E57" s="25">
        <v>1.1</v>
      </c>
      <c r="F57" s="21"/>
      <c r="G57" s="22">
        <f t="shared" si="0"/>
        <v>0</v>
      </c>
    </row>
    <row r="58" spans="1:7" ht="15.75" thickBot="1">
      <c r="A58" s="17"/>
      <c r="B58" s="18" t="s">
        <v>56</v>
      </c>
      <c r="C58" s="19" t="s">
        <v>107</v>
      </c>
      <c r="D58" s="20" t="s">
        <v>8</v>
      </c>
      <c r="E58" s="25">
        <v>3</v>
      </c>
      <c r="F58" s="21"/>
      <c r="G58" s="22">
        <f t="shared" si="0"/>
        <v>0</v>
      </c>
    </row>
    <row r="59" spans="1:7" ht="15.75" thickBot="1">
      <c r="A59" s="9"/>
      <c r="B59" s="10"/>
      <c r="C59" s="10"/>
      <c r="D59" s="26" t="s">
        <v>2</v>
      </c>
      <c r="E59" s="27"/>
      <c r="F59" s="1"/>
      <c r="G59" s="2">
        <f>SUM(G5:G58)</f>
        <v>0</v>
      </c>
    </row>
  </sheetData>
  <sheetProtection/>
  <mergeCells count="1">
    <mergeCell ref="D59:E59"/>
  </mergeCells>
  <conditionalFormatting sqref="G5:G58">
    <cfRule type="cellIs" priority="1" dxfId="0" operator="greaterThan" stopIfTrue="1">
      <formula>0</formula>
    </cfRule>
  </conditionalFormatting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2018-09-27T07:20:12Z</dcterms:modified>
  <cp:category/>
  <cp:version/>
  <cp:contentType/>
  <cp:contentStatus/>
</cp:coreProperties>
</file>