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<sst xmlns="http://schemas.openxmlformats.org/spreadsheetml/2006/main" count="108" uniqueCount="69">
  <si>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Název dílu</t>
  </si>
  <si>
    <t>Číslo artiklu</t>
  </si>
  <si>
    <t>K04015</t>
  </si>
  <si>
    <t>J2596255</t>
  </si>
  <si>
    <t>Blech Chassis</t>
  </si>
  <si>
    <t>CHANNEL</t>
  </si>
  <si>
    <t>JNIFTYK04015</t>
  </si>
  <si>
    <t>Příloha č. 1 Rámcové smlouvy  - Technická specifikace a ceník</t>
  </si>
  <si>
    <t>Číslo položky</t>
  </si>
  <si>
    <t>Číslo výkresu</t>
  </si>
  <si>
    <t>Materiál</t>
  </si>
  <si>
    <t>MJ</t>
  </si>
  <si>
    <t>Předpokládaný počet kusů za období</t>
  </si>
  <si>
    <t>Předpokládaný počet kusů v dávce</t>
  </si>
  <si>
    <t>Průběžná doba plnění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</si>
  <si>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</si>
  <si>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</si>
  <si>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</si>
  <si>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</si>
  <si>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</si>
  <si>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</si>
  <si>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</si>
  <si>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</si>
  <si>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1: ohnout do tvaru dle KD
2: kontrola tvaru a rozměru dle KD</t>
  </si>
  <si>
    <t>Veřejná zakázka: Ohýbání dílů  CHANNEL</t>
  </si>
  <si>
    <t>Rámcová smlouva č. S397/18</t>
  </si>
  <si>
    <t>LMH14014012908</t>
  </si>
  <si>
    <t>PROFILE LH CHASSIS SIDE*</t>
  </si>
  <si>
    <t>PROFILE RH CHASSIS SIDE*</t>
  </si>
  <si>
    <t>LMH14014012909</t>
  </si>
  <si>
    <t>LMH14014012910</t>
  </si>
  <si>
    <t>LMH14014012911</t>
  </si>
  <si>
    <t>JLMH14014012913</t>
  </si>
  <si>
    <t>PROFILE LH CHASSIS</t>
  </si>
  <si>
    <t>PROFILE RH CHASSIS</t>
  </si>
  <si>
    <t>JLMH14014012914</t>
  </si>
  <si>
    <t>JLMH14014012915</t>
  </si>
  <si>
    <t>JLMH14014012916</t>
  </si>
  <si>
    <t>J2469409</t>
  </si>
  <si>
    <t>BLECH</t>
  </si>
  <si>
    <t>1 401 401 29 10</t>
  </si>
  <si>
    <t>1 401 401 29 09</t>
  </si>
  <si>
    <t>1 401 401 29 08</t>
  </si>
  <si>
    <t>1 401 401 29 11</t>
  </si>
  <si>
    <t>1 401 401 29 13</t>
  </si>
  <si>
    <t>1 401 401 29 14</t>
  </si>
  <si>
    <t>1 401 401 29 15</t>
  </si>
  <si>
    <t>1 401 401 29 16</t>
  </si>
  <si>
    <t>Revize</t>
  </si>
  <si>
    <t>Ćíslo operace</t>
  </si>
  <si>
    <t>06F</t>
  </si>
  <si>
    <t>0050</t>
  </si>
  <si>
    <t>01</t>
  </si>
  <si>
    <t>0030</t>
  </si>
  <si>
    <t>S235JRC+N</t>
  </si>
  <si>
    <t>00A</t>
  </si>
  <si>
    <t>0040</t>
  </si>
  <si>
    <t>09D</t>
  </si>
  <si>
    <t>0020, 0030</t>
  </si>
  <si>
    <t>02</t>
  </si>
  <si>
    <t xml:space="preserve">Ohnout dle zakotovaných ohybových linek KD.
Dodržet rozměry dle KD </t>
  </si>
  <si>
    <t xml:space="preserve">SSAB LASER 355MC PLUS </t>
  </si>
  <si>
    <t>S355J2C+N /EN10051/   MOŘENÝ</t>
  </si>
  <si>
    <t>zhotovit 2x ohyb R15 dle výkresu.
kontrola rozmerů / úhel. POZOR na rozměr 600± 1mm v oblasti  ohybů a  dodržení rozměrů 408 ± 1 mm na obou stranách</t>
  </si>
  <si>
    <t>SSAB LASER 355MC PLUS; EN 10051</t>
  </si>
  <si>
    <t xml:space="preserve">
1:dílec ohnout do tvaru dle KD list 1/2 a 2/2 .
2:kontrola rovinnosti a rozmeru se záznamen dle KD list 1/2
</t>
  </si>
  <si>
    <t xml:space="preserve">
1:dílec ohnout do tvaru dle KD list 1/2 a 2/2 .
2:kontrola rovinnosti a rozmeru se záznamen dle KD list 1/2</t>
  </si>
  <si>
    <t>1:dílec ohnout do tvaru dle KD list 1/2 a 2/2 .
2:kontrola rovinnosti a rozmeru se záznamen dle KD list 1/2</t>
  </si>
  <si>
    <t>Cena za 1 ks v Kč bez DPH včetně dopravy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</si>
</sst>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Calibri Technical"/>
      <family val="2"/>
    </font>
    <font>
      <sz val="9"/>
      <color indexed="8"/>
      <name val="Calibri Technic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 Technical"/>
      <family val="2"/>
    </font>
    <font>
      <sz val="9"/>
      <color theme="1"/>
      <name val="Calibri Technic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" fontId="4" fillId="0" borderId="0" xfId="47" applyNumberFormat="1" applyFont="1" applyFill="1" applyAlignment="1" applyProtection="1">
      <alignment horizontal="left"/>
      <protection/>
    </xf>
    <xf numFmtId="0" fontId="5" fillId="0" borderId="0" xfId="47" applyFont="1" applyFill="1" applyAlignment="1" applyProtection="1">
      <alignment horizontal="center"/>
      <protection/>
    </xf>
    <xf numFmtId="0" fontId="6" fillId="0" borderId="0" xfId="47" applyFont="1" applyFill="1" applyAlignment="1" applyProtection="1">
      <alignment horizontal="center"/>
      <protection/>
    </xf>
    <xf numFmtId="0" fontId="6" fillId="0" borderId="0" xfId="47" applyFont="1" applyFill="1" applyProtection="1">
      <alignment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33" borderId="13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1" fontId="53" fillId="0" borderId="11" xfId="0" applyNumberFormat="1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49" fontId="48" fillId="0" borderId="0" xfId="47" applyNumberFormat="1" applyFont="1" applyFill="1" applyAlignment="1" applyProtection="1">
      <alignment horizontal="center"/>
      <protection/>
    </xf>
    <xf numFmtId="49" fontId="54" fillId="0" borderId="0" xfId="47" applyNumberFormat="1" applyFont="1" applyFill="1" applyAlignment="1" applyProtection="1">
      <alignment horizontal="center"/>
      <protection/>
    </xf>
    <xf numFmtId="49" fontId="55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56" fillId="0" borderId="0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horizontal="center" vertical="center"/>
    </xf>
    <xf numFmtId="1" fontId="53" fillId="0" borderId="15" xfId="0" applyNumberFormat="1" applyFont="1" applyFill="1" applyBorder="1" applyAlignment="1">
      <alignment horizontal="left" vertical="center"/>
    </xf>
    <xf numFmtId="0" fontId="53" fillId="0" borderId="15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49" fontId="53" fillId="0" borderId="15" xfId="0" applyNumberFormat="1" applyFont="1" applyFill="1" applyBorder="1" applyAlignment="1">
      <alignment horizontal="left" vertical="center"/>
    </xf>
    <xf numFmtId="49" fontId="57" fillId="0" borderId="15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left" vertical="center"/>
    </xf>
    <xf numFmtId="49" fontId="57" fillId="0" borderId="11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/>
    </xf>
    <xf numFmtId="49" fontId="57" fillId="0" borderId="11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49" fontId="53" fillId="34" borderId="11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49" fontId="58" fillId="33" borderId="18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" fontId="4" fillId="0" borderId="0" xfId="47" applyNumberFormat="1" applyFont="1" applyFill="1" applyAlignment="1" applyProtection="1">
      <alignment horizontal="left"/>
      <protection/>
    </xf>
    <xf numFmtId="2" fontId="58" fillId="33" borderId="18" xfId="0" applyNumberFormat="1" applyFont="1" applyFill="1" applyBorder="1" applyAlignment="1">
      <alignment horizontal="center" vertical="center" wrapText="1"/>
    </xf>
    <xf numFmtId="2" fontId="58" fillId="33" borderId="22" xfId="0" applyNumberFormat="1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49" fontId="57" fillId="34" borderId="11" xfId="0" applyNumberFormat="1" applyFont="1" applyFill="1" applyBorder="1" applyAlignment="1">
      <alignment horizontal="left" vertical="center" wrapText="1"/>
    </xf>
    <xf numFmtId="4" fontId="53" fillId="35" borderId="15" xfId="0" applyNumberFormat="1" applyFont="1" applyFill="1" applyBorder="1" applyAlignment="1" applyProtection="1">
      <alignment horizontal="center" vertical="center"/>
      <protection locked="0"/>
    </xf>
    <xf numFmtId="4" fontId="5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PageLayoutView="0" workbookViewId="0" topLeftCell="A4">
      <selection activeCell="U8" sqref="U8"/>
    </sheetView>
  </sheetViews>
  <sheetFormatPr defaultColWidth="9.140625" defaultRowHeight="15"/>
  <cols>
    <col min="1" max="1" width="7.8515625" style="0" customWidth="1"/>
    <col min="2" max="2" width="16.421875" style="0" customWidth="1"/>
    <col min="3" max="3" width="26.57421875" style="0" bestFit="1" customWidth="1"/>
    <col min="4" max="4" width="16.00390625" style="0" bestFit="1" customWidth="1"/>
    <col min="5" max="5" width="7.140625" style="25" customWidth="1"/>
    <col min="6" max="6" width="8.28125" style="25" customWidth="1"/>
    <col min="11" max="11" width="11.00390625" style="0" customWidth="1"/>
    <col min="12" max="12" width="13.57421875" style="26" customWidth="1"/>
    <col min="13" max="13" width="5.28125" style="0" customWidth="1"/>
    <col min="14" max="14" width="14.57421875" style="0" customWidth="1"/>
    <col min="15" max="15" width="13.00390625" style="0" customWidth="1"/>
    <col min="17" max="17" width="15.00390625" style="0" customWidth="1"/>
    <col min="18" max="18" width="19.421875" style="0" customWidth="1"/>
  </cols>
  <sheetData>
    <row r="2" spans="1:8" ht="15">
      <c r="A2" s="56" t="s">
        <v>24</v>
      </c>
      <c r="B2" s="56"/>
      <c r="C2" s="56"/>
      <c r="D2" s="56"/>
      <c r="E2" s="56"/>
      <c r="F2" s="56"/>
      <c r="G2" s="56"/>
      <c r="H2" s="56"/>
    </row>
    <row r="3" spans="1:8" ht="15">
      <c r="A3" s="1" t="s">
        <v>25</v>
      </c>
      <c r="B3" s="1"/>
      <c r="C3" s="1"/>
      <c r="D3" s="2"/>
      <c r="E3" s="21"/>
      <c r="F3" s="21"/>
      <c r="G3" s="2"/>
      <c r="H3" s="2"/>
    </row>
    <row r="4" spans="1:8" ht="15">
      <c r="A4" s="1" t="s">
        <v>7</v>
      </c>
      <c r="B4" s="1"/>
      <c r="C4" s="1"/>
      <c r="D4" s="3"/>
      <c r="E4" s="22"/>
      <c r="F4" s="22"/>
      <c r="G4" s="4"/>
      <c r="H4" s="4"/>
    </row>
    <row r="5" spans="1:8" ht="15.75" thickBot="1">
      <c r="A5" s="1"/>
      <c r="B5" s="1"/>
      <c r="C5" s="1"/>
      <c r="D5" s="3"/>
      <c r="E5" s="22"/>
      <c r="F5" s="22"/>
      <c r="G5" s="4"/>
      <c r="H5" s="4"/>
    </row>
    <row r="6" spans="1:18" ht="36.75" thickBot="1">
      <c r="A6" s="14" t="s">
        <v>8</v>
      </c>
      <c r="B6" s="14" t="s">
        <v>1</v>
      </c>
      <c r="C6" s="14" t="s">
        <v>0</v>
      </c>
      <c r="D6" s="14" t="s">
        <v>9</v>
      </c>
      <c r="E6" s="49" t="s">
        <v>48</v>
      </c>
      <c r="F6" s="49" t="s">
        <v>49</v>
      </c>
      <c r="G6" s="57" t="s">
        <v>22</v>
      </c>
      <c r="H6" s="58"/>
      <c r="I6" s="58"/>
      <c r="J6" s="58"/>
      <c r="K6" s="58"/>
      <c r="L6" s="50" t="s">
        <v>10</v>
      </c>
      <c r="M6" s="14" t="s">
        <v>11</v>
      </c>
      <c r="N6" s="14" t="s">
        <v>12</v>
      </c>
      <c r="O6" s="14" t="s">
        <v>13</v>
      </c>
      <c r="P6" s="14" t="s">
        <v>14</v>
      </c>
      <c r="Q6" s="14" t="s">
        <v>68</v>
      </c>
      <c r="R6" s="14" t="s">
        <v>15</v>
      </c>
    </row>
    <row r="7" spans="1:20" ht="32.25" customHeight="1">
      <c r="A7" s="35">
        <v>1</v>
      </c>
      <c r="B7" s="36" t="s">
        <v>3</v>
      </c>
      <c r="C7" s="37" t="s">
        <v>4</v>
      </c>
      <c r="D7" s="38">
        <v>2596255</v>
      </c>
      <c r="E7" s="40" t="s">
        <v>55</v>
      </c>
      <c r="F7" s="40" t="s">
        <v>56</v>
      </c>
      <c r="G7" s="59" t="s">
        <v>23</v>
      </c>
      <c r="H7" s="59"/>
      <c r="I7" s="59"/>
      <c r="J7" s="59"/>
      <c r="K7" s="59"/>
      <c r="L7" s="41" t="s">
        <v>54</v>
      </c>
      <c r="M7" s="28" t="s">
        <v>16</v>
      </c>
      <c r="N7" s="19">
        <v>100</v>
      </c>
      <c r="O7" s="28">
        <v>12</v>
      </c>
      <c r="P7" s="28">
        <v>5</v>
      </c>
      <c r="Q7" s="62"/>
      <c r="R7" s="29">
        <f>N7*Q7</f>
        <v>0</v>
      </c>
      <c r="S7" s="48"/>
      <c r="T7" s="26"/>
    </row>
    <row r="8" spans="1:20" ht="55.5" customHeight="1">
      <c r="A8" s="32">
        <v>2</v>
      </c>
      <c r="B8" s="33" t="s">
        <v>6</v>
      </c>
      <c r="C8" s="34" t="s">
        <v>5</v>
      </c>
      <c r="D8" s="39" t="s">
        <v>2</v>
      </c>
      <c r="E8" s="42" t="s">
        <v>57</v>
      </c>
      <c r="F8" s="42" t="s">
        <v>53</v>
      </c>
      <c r="G8" s="60" t="s">
        <v>63</v>
      </c>
      <c r="H8" s="60"/>
      <c r="I8" s="60"/>
      <c r="J8" s="60"/>
      <c r="K8" s="60"/>
      <c r="L8" s="43" t="s">
        <v>62</v>
      </c>
      <c r="M8" s="30" t="s">
        <v>16</v>
      </c>
      <c r="N8" s="20">
        <v>500</v>
      </c>
      <c r="O8" s="30">
        <v>12</v>
      </c>
      <c r="P8" s="30">
        <v>5</v>
      </c>
      <c r="Q8" s="63"/>
      <c r="R8" s="31">
        <f>N8*Q8</f>
        <v>0</v>
      </c>
      <c r="S8" s="48"/>
      <c r="T8" s="26"/>
    </row>
    <row r="9" spans="1:20" ht="42" customHeight="1">
      <c r="A9" s="32">
        <v>3</v>
      </c>
      <c r="B9" s="33" t="s">
        <v>26</v>
      </c>
      <c r="C9" s="34" t="s">
        <v>27</v>
      </c>
      <c r="D9" s="33" t="s">
        <v>42</v>
      </c>
      <c r="E9" s="42" t="s">
        <v>52</v>
      </c>
      <c r="F9" s="42" t="s">
        <v>53</v>
      </c>
      <c r="G9" s="60" t="s">
        <v>65</v>
      </c>
      <c r="H9" s="60"/>
      <c r="I9" s="60"/>
      <c r="J9" s="60"/>
      <c r="K9" s="60"/>
      <c r="L9" s="43" t="s">
        <v>64</v>
      </c>
      <c r="M9" s="30" t="s">
        <v>16</v>
      </c>
      <c r="N9" s="20">
        <v>10</v>
      </c>
      <c r="O9" s="30">
        <v>12</v>
      </c>
      <c r="P9" s="30">
        <v>5</v>
      </c>
      <c r="Q9" s="63"/>
      <c r="R9" s="31">
        <f aca="true" t="shared" si="0" ref="R9:R17">N9*Q9</f>
        <v>0</v>
      </c>
      <c r="S9" s="48"/>
      <c r="T9" s="26"/>
    </row>
    <row r="10" spans="1:20" ht="42" customHeight="1">
      <c r="A10" s="5">
        <v>4</v>
      </c>
      <c r="B10" s="16" t="s">
        <v>29</v>
      </c>
      <c r="C10" s="17" t="s">
        <v>28</v>
      </c>
      <c r="D10" s="16" t="s">
        <v>41</v>
      </c>
      <c r="E10" s="44" t="s">
        <v>52</v>
      </c>
      <c r="F10" s="44" t="s">
        <v>53</v>
      </c>
      <c r="G10" s="61" t="s">
        <v>66</v>
      </c>
      <c r="H10" s="61"/>
      <c r="I10" s="61"/>
      <c r="J10" s="61"/>
      <c r="K10" s="61"/>
      <c r="L10" s="45" t="s">
        <v>64</v>
      </c>
      <c r="M10" s="6" t="s">
        <v>16</v>
      </c>
      <c r="N10" s="20">
        <v>10</v>
      </c>
      <c r="O10" s="6">
        <v>5</v>
      </c>
      <c r="P10" s="15">
        <v>5</v>
      </c>
      <c r="Q10" s="63"/>
      <c r="R10" s="7">
        <f t="shared" si="0"/>
        <v>0</v>
      </c>
      <c r="S10" s="26"/>
      <c r="T10" s="26"/>
    </row>
    <row r="11" spans="1:20" ht="42" customHeight="1">
      <c r="A11" s="5">
        <v>5</v>
      </c>
      <c r="B11" s="16" t="s">
        <v>30</v>
      </c>
      <c r="C11" s="17" t="s">
        <v>27</v>
      </c>
      <c r="D11" s="16" t="s">
        <v>40</v>
      </c>
      <c r="E11" s="44" t="s">
        <v>52</v>
      </c>
      <c r="F11" s="44" t="s">
        <v>53</v>
      </c>
      <c r="G11" s="61" t="s">
        <v>66</v>
      </c>
      <c r="H11" s="61"/>
      <c r="I11" s="61"/>
      <c r="J11" s="61"/>
      <c r="K11" s="61"/>
      <c r="L11" s="45" t="s">
        <v>64</v>
      </c>
      <c r="M11" s="6" t="s">
        <v>16</v>
      </c>
      <c r="N11" s="20">
        <v>15</v>
      </c>
      <c r="O11" s="6">
        <v>6</v>
      </c>
      <c r="P11" s="15">
        <v>5</v>
      </c>
      <c r="Q11" s="63"/>
      <c r="R11" s="7">
        <f t="shared" si="0"/>
        <v>0</v>
      </c>
      <c r="S11" s="26"/>
      <c r="T11" s="26"/>
    </row>
    <row r="12" spans="1:20" ht="42" customHeight="1">
      <c r="A12" s="5">
        <v>6</v>
      </c>
      <c r="B12" s="16" t="s">
        <v>31</v>
      </c>
      <c r="C12" s="17" t="s">
        <v>28</v>
      </c>
      <c r="D12" s="16" t="s">
        <v>43</v>
      </c>
      <c r="E12" s="44" t="s">
        <v>52</v>
      </c>
      <c r="F12" s="44" t="s">
        <v>53</v>
      </c>
      <c r="G12" s="61" t="s">
        <v>66</v>
      </c>
      <c r="H12" s="61"/>
      <c r="I12" s="61"/>
      <c r="J12" s="61"/>
      <c r="K12" s="61"/>
      <c r="L12" s="45" t="s">
        <v>64</v>
      </c>
      <c r="M12" s="6" t="s">
        <v>16</v>
      </c>
      <c r="N12" s="20">
        <v>15</v>
      </c>
      <c r="O12" s="6">
        <v>6</v>
      </c>
      <c r="P12" s="15">
        <v>5</v>
      </c>
      <c r="Q12" s="63"/>
      <c r="R12" s="7">
        <f t="shared" si="0"/>
        <v>0</v>
      </c>
      <c r="S12" s="26"/>
      <c r="T12" s="26"/>
    </row>
    <row r="13" spans="1:20" ht="42" customHeight="1">
      <c r="A13" s="5">
        <v>7</v>
      </c>
      <c r="B13" s="16" t="s">
        <v>32</v>
      </c>
      <c r="C13" s="17" t="s">
        <v>33</v>
      </c>
      <c r="D13" s="16" t="s">
        <v>44</v>
      </c>
      <c r="E13" s="44" t="s">
        <v>52</v>
      </c>
      <c r="F13" s="46" t="s">
        <v>58</v>
      </c>
      <c r="G13" s="61" t="s">
        <v>66</v>
      </c>
      <c r="H13" s="61"/>
      <c r="I13" s="61"/>
      <c r="J13" s="61"/>
      <c r="K13" s="61"/>
      <c r="L13" s="45" t="s">
        <v>64</v>
      </c>
      <c r="M13" s="6" t="s">
        <v>16</v>
      </c>
      <c r="N13" s="20">
        <v>55</v>
      </c>
      <c r="O13" s="6">
        <v>12</v>
      </c>
      <c r="P13" s="15">
        <v>5</v>
      </c>
      <c r="Q13" s="63"/>
      <c r="R13" s="7">
        <f t="shared" si="0"/>
        <v>0</v>
      </c>
      <c r="S13" s="26"/>
      <c r="T13" s="26"/>
    </row>
    <row r="14" spans="1:20" ht="42" customHeight="1">
      <c r="A14" s="5">
        <v>8</v>
      </c>
      <c r="B14" s="16" t="s">
        <v>35</v>
      </c>
      <c r="C14" s="17" t="s">
        <v>34</v>
      </c>
      <c r="D14" s="16" t="s">
        <v>45</v>
      </c>
      <c r="E14" s="44" t="s">
        <v>59</v>
      </c>
      <c r="F14" s="47" t="s">
        <v>58</v>
      </c>
      <c r="G14" s="61" t="s">
        <v>67</v>
      </c>
      <c r="H14" s="61"/>
      <c r="I14" s="61"/>
      <c r="J14" s="61"/>
      <c r="K14" s="61"/>
      <c r="L14" s="45" t="s">
        <v>64</v>
      </c>
      <c r="M14" s="6" t="s">
        <v>16</v>
      </c>
      <c r="N14" s="20">
        <v>50</v>
      </c>
      <c r="O14" s="6">
        <v>12</v>
      </c>
      <c r="P14" s="15">
        <v>5</v>
      </c>
      <c r="Q14" s="63"/>
      <c r="R14" s="7">
        <f t="shared" si="0"/>
        <v>0</v>
      </c>
      <c r="S14" s="26"/>
      <c r="T14" s="26"/>
    </row>
    <row r="15" spans="1:20" ht="42" customHeight="1">
      <c r="A15" s="5">
        <v>9</v>
      </c>
      <c r="B15" s="16" t="s">
        <v>36</v>
      </c>
      <c r="C15" s="17" t="s">
        <v>33</v>
      </c>
      <c r="D15" s="16" t="s">
        <v>46</v>
      </c>
      <c r="E15" s="44" t="s">
        <v>59</v>
      </c>
      <c r="F15" s="44" t="s">
        <v>53</v>
      </c>
      <c r="G15" s="61" t="s">
        <v>66</v>
      </c>
      <c r="H15" s="61"/>
      <c r="I15" s="61"/>
      <c r="J15" s="61"/>
      <c r="K15" s="61"/>
      <c r="L15" s="45" t="s">
        <v>64</v>
      </c>
      <c r="M15" s="6" t="s">
        <v>16</v>
      </c>
      <c r="N15" s="20">
        <v>35</v>
      </c>
      <c r="O15" s="6">
        <v>6</v>
      </c>
      <c r="P15" s="15">
        <v>5</v>
      </c>
      <c r="Q15" s="63"/>
      <c r="R15" s="7">
        <f t="shared" si="0"/>
        <v>0</v>
      </c>
      <c r="S15" s="26"/>
      <c r="T15" s="26"/>
    </row>
    <row r="16" spans="1:20" ht="42" customHeight="1">
      <c r="A16" s="5">
        <v>10</v>
      </c>
      <c r="B16" s="16" t="s">
        <v>37</v>
      </c>
      <c r="C16" s="17" t="s">
        <v>34</v>
      </c>
      <c r="D16" s="16" t="s">
        <v>47</v>
      </c>
      <c r="E16" s="44" t="s">
        <v>52</v>
      </c>
      <c r="F16" s="44" t="s">
        <v>53</v>
      </c>
      <c r="G16" s="61" t="s">
        <v>66</v>
      </c>
      <c r="H16" s="61"/>
      <c r="I16" s="61"/>
      <c r="J16" s="61"/>
      <c r="K16" s="61"/>
      <c r="L16" s="45" t="s">
        <v>64</v>
      </c>
      <c r="M16" s="6" t="s">
        <v>16</v>
      </c>
      <c r="N16" s="20">
        <v>35</v>
      </c>
      <c r="O16" s="6">
        <v>6</v>
      </c>
      <c r="P16" s="15">
        <v>5</v>
      </c>
      <c r="Q16" s="63"/>
      <c r="R16" s="7">
        <f t="shared" si="0"/>
        <v>0</v>
      </c>
      <c r="S16" s="26"/>
      <c r="T16" s="26"/>
    </row>
    <row r="17" spans="1:20" ht="39" customHeight="1">
      <c r="A17" s="32">
        <v>11</v>
      </c>
      <c r="B17" s="33" t="s">
        <v>38</v>
      </c>
      <c r="C17" s="34" t="s">
        <v>39</v>
      </c>
      <c r="D17" s="33">
        <v>2469409</v>
      </c>
      <c r="E17" s="42" t="s">
        <v>50</v>
      </c>
      <c r="F17" s="42" t="s">
        <v>51</v>
      </c>
      <c r="G17" s="60" t="s">
        <v>60</v>
      </c>
      <c r="H17" s="60"/>
      <c r="I17" s="60"/>
      <c r="J17" s="60"/>
      <c r="K17" s="60"/>
      <c r="L17" s="43" t="s">
        <v>61</v>
      </c>
      <c r="M17" s="30" t="s">
        <v>16</v>
      </c>
      <c r="N17" s="20">
        <v>40</v>
      </c>
      <c r="O17" s="30">
        <v>6</v>
      </c>
      <c r="P17" s="30">
        <v>5</v>
      </c>
      <c r="Q17" s="63"/>
      <c r="R17" s="31">
        <f t="shared" si="0"/>
        <v>0</v>
      </c>
      <c r="S17" s="48"/>
      <c r="T17" s="26"/>
    </row>
    <row r="18" spans="1:18" ht="15.75" thickBot="1">
      <c r="A18" s="8"/>
      <c r="B18" s="9"/>
      <c r="C18" s="10"/>
      <c r="D18" s="10"/>
      <c r="E18" s="23"/>
      <c r="F18" s="23"/>
      <c r="G18" s="11"/>
      <c r="H18" s="11"/>
      <c r="I18" s="11"/>
      <c r="J18" s="11"/>
      <c r="K18" s="11"/>
      <c r="L18" s="27"/>
      <c r="M18" s="12"/>
      <c r="N18" s="52" t="s">
        <v>17</v>
      </c>
      <c r="O18" s="53"/>
      <c r="P18" s="53"/>
      <c r="Q18" s="54"/>
      <c r="R18" s="18">
        <f>SUM(R7:R17)</f>
        <v>0</v>
      </c>
    </row>
    <row r="19" spans="1:18" ht="15">
      <c r="A19" s="8"/>
      <c r="B19" s="9"/>
      <c r="C19" s="10"/>
      <c r="D19" s="10"/>
      <c r="E19" s="23"/>
      <c r="F19" s="23"/>
      <c r="G19" s="11"/>
      <c r="H19" s="11"/>
      <c r="I19" s="11"/>
      <c r="J19" s="11"/>
      <c r="K19" s="11"/>
      <c r="L19" s="27"/>
      <c r="M19" s="12"/>
      <c r="N19" s="12"/>
      <c r="O19" s="12"/>
      <c r="P19" s="12"/>
      <c r="Q19" s="12"/>
      <c r="R19" s="10"/>
    </row>
    <row r="20" spans="1:9" ht="15">
      <c r="A20" s="55" t="s">
        <v>18</v>
      </c>
      <c r="B20" s="55"/>
      <c r="C20" s="55"/>
      <c r="D20" s="13"/>
      <c r="E20" s="24"/>
      <c r="F20" s="24"/>
      <c r="G20" s="13"/>
      <c r="H20" s="13"/>
      <c r="I20" s="13"/>
    </row>
    <row r="21" spans="1:9" ht="24" customHeight="1">
      <c r="A21" s="51" t="s">
        <v>19</v>
      </c>
      <c r="B21" s="51"/>
      <c r="C21" s="51"/>
      <c r="D21" s="64"/>
      <c r="E21" s="65"/>
      <c r="F21" s="65"/>
      <c r="G21" s="65"/>
      <c r="H21" s="65"/>
      <c r="I21" s="66"/>
    </row>
    <row r="22" spans="1:9" ht="24.75" customHeight="1">
      <c r="A22" s="51" t="s">
        <v>20</v>
      </c>
      <c r="B22" s="51"/>
      <c r="C22" s="51"/>
      <c r="D22" s="64"/>
      <c r="E22" s="65"/>
      <c r="F22" s="65"/>
      <c r="G22" s="65"/>
      <c r="H22" s="65"/>
      <c r="I22" s="66"/>
    </row>
    <row r="23" spans="1:9" ht="39.75" customHeight="1">
      <c r="A23" s="51" t="s">
        <v>21</v>
      </c>
      <c r="B23" s="51"/>
      <c r="C23" s="51"/>
      <c r="D23" s="64"/>
      <c r="E23" s="65"/>
      <c r="F23" s="65"/>
      <c r="G23" s="65"/>
      <c r="H23" s="65"/>
      <c r="I23" s="66"/>
    </row>
  </sheetData>
  <sheetProtection password="CF2D" sheet="1"/>
  <protectedRanges>
    <protectedRange sqref="D21:I23 Q9:Q17" name="Oblast1"/>
    <protectedRange sqref="Q8" name="Oblast1_1"/>
    <protectedRange sqref="Q7" name="Oblast1_2"/>
  </protectedRanges>
  <mergeCells count="21">
    <mergeCell ref="G17:K17"/>
    <mergeCell ref="G11:K11"/>
    <mergeCell ref="G12:K12"/>
    <mergeCell ref="G13:K13"/>
    <mergeCell ref="G14:K14"/>
    <mergeCell ref="G15:K15"/>
    <mergeCell ref="G16:K16"/>
    <mergeCell ref="A2:H2"/>
    <mergeCell ref="G6:K6"/>
    <mergeCell ref="G7:K7"/>
    <mergeCell ref="G8:K8"/>
    <mergeCell ref="G9:K9"/>
    <mergeCell ref="G10:K10"/>
    <mergeCell ref="A23:C23"/>
    <mergeCell ref="D23:I23"/>
    <mergeCell ref="N18:Q18"/>
    <mergeCell ref="A20:C20"/>
    <mergeCell ref="A21:C21"/>
    <mergeCell ref="D21:I21"/>
    <mergeCell ref="A22:C22"/>
    <mergeCell ref="D22:I22"/>
  </mergeCells>
  <conditionalFormatting sqref="B7">
    <cfRule type="duplicateValues" priority="23" dxfId="21">
      <formula>AND(COUNTIF($B$7:$B$7,B7)&gt;1,NOT(ISBLANK(B7)))</formula>
    </cfRule>
  </conditionalFormatting>
  <conditionalFormatting sqref="A18:A19 A7">
    <cfRule type="duplicateValues" priority="24" dxfId="21">
      <formula>AND(COUNTIF($A$18:$A$19,A7)+COUNTIF($A$7:$A$7,A7)&gt;1,NOT(ISBLANK(A7)))</formula>
    </cfRule>
  </conditionalFormatting>
  <conditionalFormatting sqref="B18:B19">
    <cfRule type="duplicateValues" priority="25" dxfId="21">
      <formula>AND(COUNTIF($B$18:$B$19,B18)&gt;1,NOT(ISBLANK(B18)))</formula>
    </cfRule>
  </conditionalFormatting>
  <conditionalFormatting sqref="B18:B19 B7">
    <cfRule type="duplicateValues" priority="26" dxfId="21">
      <formula>AND(COUNTIF($B$18:$B$19,B7)+COUNTIF($B$7:$B$7,B7)&gt;1,NOT(ISBLANK(B7)))</formula>
    </cfRule>
  </conditionalFormatting>
  <conditionalFormatting sqref="B7">
    <cfRule type="duplicateValues" priority="27" dxfId="21">
      <formula>AND(COUNTIF($B$7:$B$7,B7)&gt;1,NOT(ISBLANK(B7)))</formula>
    </cfRule>
  </conditionalFormatting>
  <conditionalFormatting sqref="B8:B17">
    <cfRule type="duplicateValues" priority="34" dxfId="21">
      <formula>AND(COUNTIF($B$8:$B$17,B8)&gt;1,NOT(ISBLANK(B8)))</formula>
    </cfRule>
  </conditionalFormatting>
  <conditionalFormatting sqref="A8:A17">
    <cfRule type="duplicateValues" priority="35" dxfId="21">
      <formula>AND(COUNTIF($A$8:$A$17,A8)&gt;1,NOT(ISBLANK(A8)))</formula>
    </cfRule>
  </conditionalFormatting>
  <conditionalFormatting sqref="D9:F9">
    <cfRule type="duplicateValues" priority="14" dxfId="21">
      <formula>AND(COUNTIF($D$9:$F$9,D9)&gt;1,NOT(ISBLANK(D9)))</formula>
    </cfRule>
  </conditionalFormatting>
  <conditionalFormatting sqref="D10:F10">
    <cfRule type="duplicateValues" priority="13" dxfId="21">
      <formula>AND(COUNTIF($D$10:$F$10,D10)&gt;1,NOT(ISBLANK(D10)))</formula>
    </cfRule>
  </conditionalFormatting>
  <conditionalFormatting sqref="D11">
    <cfRule type="duplicateValues" priority="12" dxfId="21">
      <formula>AND(COUNTIF($D$11:$D$11,D11)&gt;1,NOT(ISBLANK(D11)))</formula>
    </cfRule>
  </conditionalFormatting>
  <conditionalFormatting sqref="D12">
    <cfRule type="duplicateValues" priority="11" dxfId="21">
      <formula>AND(COUNTIF($D$12:$D$12,D12)&gt;1,NOT(ISBLANK(D12)))</formula>
    </cfRule>
  </conditionalFormatting>
  <conditionalFormatting sqref="D13">
    <cfRule type="duplicateValues" priority="10" dxfId="21">
      <formula>AND(COUNTIF($D$13:$D$13,D13)&gt;1,NOT(ISBLANK(D13)))</formula>
    </cfRule>
  </conditionalFormatting>
  <conditionalFormatting sqref="D14">
    <cfRule type="duplicateValues" priority="9" dxfId="21">
      <formula>AND(COUNTIF($D$14:$D$14,D14)&gt;1,NOT(ISBLANK(D14)))</formula>
    </cfRule>
  </conditionalFormatting>
  <conditionalFormatting sqref="D15:F15">
    <cfRule type="duplicateValues" priority="8" dxfId="21">
      <formula>AND(COUNTIF($D$15:$F$15,D15)&gt;1,NOT(ISBLANK(D15)))</formula>
    </cfRule>
  </conditionalFormatting>
  <conditionalFormatting sqref="D16:F16">
    <cfRule type="duplicateValues" priority="7" dxfId="21">
      <formula>AND(COUNTIF($D$16:$F$16,D16)&gt;1,NOT(ISBLANK(D16)))</formula>
    </cfRule>
  </conditionalFormatting>
  <conditionalFormatting sqref="D17:F17">
    <cfRule type="duplicateValues" priority="6" dxfId="21">
      <formula>AND(COUNTIF($D$17:$F$17,D17)&gt;1,NOT(ISBLANK(D17)))</formula>
    </cfRule>
  </conditionalFormatting>
  <conditionalFormatting sqref="E11:F11">
    <cfRule type="duplicateValues" priority="5" dxfId="21">
      <formula>AND(COUNTIF($E$11:$F$11,E11)&gt;1,NOT(ISBLANK(E11)))</formula>
    </cfRule>
  </conditionalFormatting>
  <conditionalFormatting sqref="E12:F12">
    <cfRule type="duplicateValues" priority="4" dxfId="21">
      <formula>AND(COUNTIF($E$12:$F$12,E12)&gt;1,NOT(ISBLANK(E12)))</formula>
    </cfRule>
  </conditionalFormatting>
  <conditionalFormatting sqref="E13:F13">
    <cfRule type="duplicateValues" priority="3" dxfId="21">
      <formula>AND(COUNTIF($E$13:$F$13,E13)&gt;1,NOT(ISBLANK(E13)))</formula>
    </cfRule>
  </conditionalFormatting>
  <conditionalFormatting sqref="E14">
    <cfRule type="duplicateValues" priority="2" dxfId="21">
      <formula>AND(COUNTIF($E$14:$E$14,E14)&gt;1,NOT(ISBLANK(E14)))</formula>
    </cfRule>
  </conditionalFormatting>
  <conditionalFormatting sqref="F14">
    <cfRule type="duplicateValues" priority="1" dxfId="21">
      <formula>AND(COUNTIF($F$14:$F$14,F14)&gt;1,NOT(ISBLANK(F14)))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:I1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Bělec Václav</cp:lastModifiedBy>
  <cp:lastPrinted>2019-01-14T11:31:15Z</cp:lastPrinted>
  <dcterms:created xsi:type="dcterms:W3CDTF">2017-11-06T08:14:47Z</dcterms:created>
  <dcterms:modified xsi:type="dcterms:W3CDTF">2019-03-14T12:34:38Z</dcterms:modified>
  <cp:category/>
  <cp:version/>
  <cp:contentType/>
  <cp:contentStatus/>
</cp:coreProperties>
</file>